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tables/table1.xml" ContentType="application/vnd.openxmlformats-officedocument.spreadsheetml.table+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tables/table2.xml" ContentType="application/vnd.openxmlformats-officedocument.spreadsheetml.tab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2.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4.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15.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drawings/drawing16.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drawings/drawing17.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drawings/drawing18.xml" ContentType="application/vnd.openxmlformats-officedocument.drawing+xml"/>
  <Override PartName="/xl/charts/chart33.xml" ContentType="application/vnd.openxmlformats-officedocument.drawingml.chart+xml"/>
  <Override PartName="/xl/charts/chart34.xml" ContentType="application/vnd.openxmlformats-officedocument.drawingml.chart+xml"/>
  <Override PartName="/xl/drawings/drawing19.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drawings/drawing20.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21.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22.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23.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drawings/drawing24.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drawings/drawing25.xml" ContentType="application/vnd.openxmlformats-officedocument.drawing+xml"/>
  <Override PartName="/xl/charts/chart47.xml" ContentType="application/vnd.openxmlformats-officedocument.drawingml.chart+xml"/>
  <Override PartName="/xl/charts/chart48.xml" ContentType="application/vnd.openxmlformats-officedocument.drawingml.chart+xml"/>
  <Override PartName="/xl/drawings/drawing26.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drawings/drawing27.xml" ContentType="application/vnd.openxmlformats-officedocument.drawing+xml"/>
  <Override PartName="/xl/charts/chart51.xml" ContentType="application/vnd.openxmlformats-officedocument.drawingml.chart+xml"/>
  <Override PartName="/xl/charts/chart52.xml" ContentType="application/vnd.openxmlformats-officedocument.drawingml.chart+xml"/>
  <Override PartName="/xl/drawings/drawing28.xml" ContentType="application/vnd.openxmlformats-officedocument.drawing+xml"/>
  <Override PartName="/xl/charts/chart53.xml" ContentType="application/vnd.openxmlformats-officedocument.drawingml.chart+xml"/>
  <Override PartName="/xl/charts/chart54.xml" ContentType="application/vnd.openxmlformats-officedocument.drawingml.chart+xml"/>
  <Override PartName="/xl/drawings/drawing29.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drawings/drawing30.xml" ContentType="application/vnd.openxmlformats-officedocument.drawing+xml"/>
  <Override PartName="/xl/charts/chart57.xml" ContentType="application/vnd.openxmlformats-officedocument.drawingml.chart+xml"/>
  <Override PartName="/xl/charts/chart58.xml" ContentType="application/vnd.openxmlformats-officedocument.drawingml.chart+xml"/>
  <Override PartName="/xl/drawings/drawing31.xml" ContentType="application/vnd.openxmlformats-officedocument.drawing+xml"/>
  <Override PartName="/xl/charts/chart59.xml" ContentType="application/vnd.openxmlformats-officedocument.drawingml.chart+xml"/>
  <Override PartName="/xl/charts/chart60.xml" ContentType="application/vnd.openxmlformats-officedocument.drawingml.chart+xml"/>
  <Override PartName="/xl/drawings/drawing32.xml" ContentType="application/vnd.openxmlformats-officedocument.drawing+xml"/>
  <Override PartName="/xl/charts/chart61.xml" ContentType="application/vnd.openxmlformats-officedocument.drawingml.chart+xml"/>
  <Override PartName="/xl/charts/chart62.xml" ContentType="application/vnd.openxmlformats-officedocument.drawingml.chart+xml"/>
  <Override PartName="/xl/drawings/drawing33.xml" ContentType="application/vnd.openxmlformats-officedocument.drawing+xml"/>
  <Override PartName="/xl/charts/chart63.xml" ContentType="application/vnd.openxmlformats-officedocument.drawingml.chart+xml"/>
  <Override PartName="/xl/charts/chart64.xml" ContentType="application/vnd.openxmlformats-officedocument.drawingml.chart+xml"/>
  <Override PartName="/xl/drawings/drawing34.xml" ContentType="application/vnd.openxmlformats-officedocument.drawing+xml"/>
  <Override PartName="/xl/charts/chart65.xml" ContentType="application/vnd.openxmlformats-officedocument.drawingml.chart+xml"/>
  <Override PartName="/xl/charts/chart66.xml" ContentType="application/vnd.openxmlformats-officedocument.drawingml.chart+xml"/>
  <Override PartName="/xl/drawings/drawing35.xml" ContentType="application/vnd.openxmlformats-officedocument.drawing+xml"/>
  <Override PartName="/xl/charts/chart67.xml" ContentType="application/vnd.openxmlformats-officedocument.drawingml.chart+xml"/>
  <Override PartName="/xl/charts/chart68.xml" ContentType="application/vnd.openxmlformats-officedocument.drawingml.chart+xml"/>
  <Override PartName="/xl/drawings/drawing36.xml" ContentType="application/vnd.openxmlformats-officedocument.drawing+xml"/>
  <Override PartName="/xl/charts/chart69.xml" ContentType="application/vnd.openxmlformats-officedocument.drawingml.chart+xml"/>
  <Override PartName="/xl/charts/chart70.xml" ContentType="application/vnd.openxmlformats-officedocument.drawingml.chart+xml"/>
  <Override PartName="/xl/drawings/drawing37.xml" ContentType="application/vnd.openxmlformats-officedocument.drawing+xml"/>
  <Override PartName="/xl/charts/chart71.xml" ContentType="application/vnd.openxmlformats-officedocument.drawingml.chart+xml"/>
  <Override PartName="/xl/charts/chart72.xml" ContentType="application/vnd.openxmlformats-officedocument.drawingml.chart+xml"/>
  <Override PartName="/xl/drawings/drawing38.xml" ContentType="application/vnd.openxmlformats-officedocument.drawing+xml"/>
  <Override PartName="/xl/charts/chart73.xml" ContentType="application/vnd.openxmlformats-officedocument.drawingml.chart+xml"/>
  <Override PartName="/xl/charts/chart74.xml" ContentType="application/vnd.openxmlformats-officedocument.drawingml.chart+xml"/>
  <Override PartName="/xl/drawings/drawing39.xml" ContentType="application/vnd.openxmlformats-officedocument.drawing+xml"/>
  <Override PartName="/xl/charts/chart75.xml" ContentType="application/vnd.openxmlformats-officedocument.drawingml.chart+xml"/>
  <Override PartName="/xl/charts/chart76.xml" ContentType="application/vnd.openxmlformats-officedocument.drawingml.chart+xml"/>
  <Override PartName="/xl/drawings/drawing40.xml" ContentType="application/vnd.openxmlformats-officedocument.drawing+xml"/>
  <Override PartName="/xl/charts/chart77.xml" ContentType="application/vnd.openxmlformats-officedocument.drawingml.chart+xml"/>
  <Override PartName="/xl/charts/chart78.xml" ContentType="application/vnd.openxmlformats-officedocument.drawingml.chart+xml"/>
  <Override PartName="/xl/drawings/drawing41.xml" ContentType="application/vnd.openxmlformats-officedocument.drawing+xml"/>
  <Override PartName="/xl/charts/chart79.xml" ContentType="application/vnd.openxmlformats-officedocument.drawingml.chart+xml"/>
  <Override PartName="/xl/charts/chart80.xml" ContentType="application/vnd.openxmlformats-officedocument.drawingml.chart+xml"/>
  <Override PartName="/xl/drawings/drawing42.xml" ContentType="application/vnd.openxmlformats-officedocument.drawing+xml"/>
  <Override PartName="/xl/charts/chart81.xml" ContentType="application/vnd.openxmlformats-officedocument.drawingml.chart+xml"/>
  <Override PartName="/xl/charts/chart82.xml" ContentType="application/vnd.openxmlformats-officedocument.drawingml.chart+xml"/>
  <Override PartName="/xl/drawings/drawing43.xml" ContentType="application/vnd.openxmlformats-officedocument.drawing+xml"/>
  <Override PartName="/xl/charts/chart83.xml" ContentType="application/vnd.openxmlformats-officedocument.drawingml.chart+xml"/>
  <Override PartName="/xl/charts/chart84.xml" ContentType="application/vnd.openxmlformats-officedocument.drawingml.chart+xml"/>
  <Override PartName="/xl/drawings/drawing44.xml" ContentType="application/vnd.openxmlformats-officedocument.drawing+xml"/>
  <Override PartName="/xl/charts/chart85.xml" ContentType="application/vnd.openxmlformats-officedocument.drawingml.chart+xml"/>
  <Override PartName="/xl/charts/chart8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autoCompressPictures="0" defaultThemeVersion="124226"/>
  <mc:AlternateContent xmlns:mc="http://schemas.openxmlformats.org/markup-compatibility/2006">
    <mc:Choice Requires="x15">
      <x15ac:absPath xmlns:x15ac="http://schemas.microsoft.com/office/spreadsheetml/2010/11/ac" url="P:\CBCS\CFS-Center PMI\Data Tools\TPITOS\"/>
    </mc:Choice>
  </mc:AlternateContent>
  <bookViews>
    <workbookView xWindow="0" yWindow="0" windowWidth="28800" windowHeight="11850" tabRatio="659"/>
  </bookViews>
  <sheets>
    <sheet name="INSTRUCTIONS" sheetId="40" r:id="rId1"/>
    <sheet name="Item Table_Graph" sheetId="51" r:id="rId2"/>
    <sheet name="Red Flag Table_Graph" sheetId="53" r:id="rId3"/>
    <sheet name="Global Summary_Graph" sheetId="54" r:id="rId4"/>
    <sheet name="T1" sheetId="27" r:id="rId5"/>
    <sheet name="T2" sheetId="42" r:id="rId6"/>
    <sheet name="T3" sheetId="44" r:id="rId7"/>
    <sheet name="T4" sheetId="43" r:id="rId8"/>
    <sheet name="T5" sheetId="45" r:id="rId9"/>
    <sheet name="T6" sheetId="46" r:id="rId10"/>
    <sheet name="T7" sheetId="47" r:id="rId11"/>
    <sheet name="T8" sheetId="48" r:id="rId12"/>
    <sheet name="T9" sheetId="49" r:id="rId13"/>
    <sheet name="T10" sheetId="50" r:id="rId14"/>
    <sheet name="T11" sheetId="55" r:id="rId15"/>
    <sheet name="T12" sheetId="56" r:id="rId16"/>
    <sheet name="T13" sheetId="57" r:id="rId17"/>
    <sheet name="T14" sheetId="58" r:id="rId18"/>
    <sheet name="T15" sheetId="59" r:id="rId19"/>
    <sheet name="T16" sheetId="60" r:id="rId20"/>
    <sheet name="T17" sheetId="61" r:id="rId21"/>
    <sheet name="T18" sheetId="62" r:id="rId22"/>
    <sheet name="T19" sheetId="63" r:id="rId23"/>
    <sheet name="T20" sheetId="64" r:id="rId24"/>
    <sheet name="T21" sheetId="65" r:id="rId25"/>
    <sheet name="T22" sheetId="66" r:id="rId26"/>
    <sheet name="T23" sheetId="67" r:id="rId27"/>
    <sheet name="T24" sheetId="68" r:id="rId28"/>
    <sheet name="T25" sheetId="69" r:id="rId29"/>
    <sheet name="T26" sheetId="70" r:id="rId30"/>
    <sheet name="T27" sheetId="71" r:id="rId31"/>
    <sheet name="T28" sheetId="72" r:id="rId32"/>
    <sheet name="T29" sheetId="73" r:id="rId33"/>
    <sheet name="T30" sheetId="74" r:id="rId34"/>
    <sheet name="T31" sheetId="75" r:id="rId35"/>
    <sheet name="T32" sheetId="76" r:id="rId36"/>
    <sheet name="T33" sheetId="77" r:id="rId37"/>
    <sheet name="T34" sheetId="78" r:id="rId38"/>
    <sheet name="T35" sheetId="79" r:id="rId39"/>
    <sheet name="T36" sheetId="80" r:id="rId40"/>
    <sheet name="T37" sheetId="81" r:id="rId41"/>
    <sheet name="T38" sheetId="82" r:id="rId42"/>
    <sheet name="T39" sheetId="83" r:id="rId43"/>
    <sheet name="T40" sheetId="84" r:id="rId44"/>
    <sheet name="Data Table Do Not Use" sheetId="52" state="hidden" r:id="rId45"/>
  </sheets>
  <definedNames>
    <definedName name="_xlnm.Print_Area" localSheetId="1">'Item Table_Graph'!$3:$22,'Item Table_Graph'!$A$23:$M$81</definedName>
    <definedName name="_xlnm.Print_Area" localSheetId="2">'Red Flag Table_Graph'!$3:$20,'Red Flag Table_Graph'!$A$22:$J$48</definedName>
    <definedName name="_xlnm.Print_Area" localSheetId="4">'T1'!$A$1:$K$24,'T1'!$B$26:$K$79</definedName>
    <definedName name="_xlnm.Print_Area" localSheetId="13">'T10'!$A$1:$K$24,'T10'!$A$26:$K$79</definedName>
    <definedName name="_xlnm.Print_Area" localSheetId="14">'T11'!$A$1:$K$24,'T11'!$A$26:$K$79</definedName>
    <definedName name="_xlnm.Print_Area" localSheetId="15">'T12'!$A$1:$K$24,'T12'!$A$26:$K$79</definedName>
    <definedName name="_xlnm.Print_Area" localSheetId="16">'T13'!$A$1:$K$24,'T13'!$A$26:$K$79</definedName>
    <definedName name="_xlnm.Print_Area" localSheetId="17">'T14'!$A$1:$K$24,'T14'!$A$26:$K$79</definedName>
    <definedName name="_xlnm.Print_Area" localSheetId="18">'T15'!$A$1:$K$24,'T15'!$A$26:$K$79</definedName>
    <definedName name="_xlnm.Print_Area" localSheetId="19">'T16'!$A$1:$K$24,'T16'!$A$26:$K$79</definedName>
    <definedName name="_xlnm.Print_Area" localSheetId="20">'T17'!$A$1:$K$24,'T17'!$A$26:$K$79</definedName>
    <definedName name="_xlnm.Print_Area" localSheetId="21">'T18'!$A$1:$K$24,'T18'!$A$26:$K$79</definedName>
    <definedName name="_xlnm.Print_Area" localSheetId="22">'T19'!$A$1:$K$24,'T19'!$A$26:$K$79</definedName>
    <definedName name="_xlnm.Print_Area" localSheetId="5">'T2'!$A$1:$K$24,'T2'!$A$26:$K$79</definedName>
    <definedName name="_xlnm.Print_Area" localSheetId="23">'T20'!$A$1:$K$24,'T20'!$A$26:$K$79</definedName>
    <definedName name="_xlnm.Print_Area" localSheetId="24">'T21'!$A$1:$K$24,'T21'!$A$26:$K$79</definedName>
    <definedName name="_xlnm.Print_Area" localSheetId="25">'T22'!$A$1:$K$24,'T22'!$A$26:$K$79</definedName>
    <definedName name="_xlnm.Print_Area" localSheetId="26">'T23'!$A$1:$K$24,'T23'!$A$26:$K$79</definedName>
    <definedName name="_xlnm.Print_Area" localSheetId="27">'T24'!$A$1:$K$24,'T24'!$A$26:$K$79</definedName>
    <definedName name="_xlnm.Print_Area" localSheetId="28">'T25'!$A$1:$K$24,'T25'!$B$26:$K$79</definedName>
    <definedName name="_xlnm.Print_Area" localSheetId="29">'T26'!$A$1:$K$24,'T26'!$A$26:$K$79</definedName>
    <definedName name="_xlnm.Print_Area" localSheetId="30">'T27'!$A$1:$K$24,'T27'!$A$26:$K$79</definedName>
    <definedName name="_xlnm.Print_Area" localSheetId="31">'T28'!$A$1:$K$24,'T28'!$A$26:$K$79</definedName>
    <definedName name="_xlnm.Print_Area" localSheetId="32">'T29'!$A$1:$K$24,'T29'!$A$26:$K$79</definedName>
    <definedName name="_xlnm.Print_Area" localSheetId="6">'T3'!$A$1:$K$24,'T3'!$A$26:$K$79</definedName>
    <definedName name="_xlnm.Print_Area" localSheetId="33">'T30'!$A$1:$K$24,'T30'!$A$26:$K$79</definedName>
    <definedName name="_xlnm.Print_Area" localSheetId="34">'T31'!$A$1:$K$24,'T31'!$A$26:$K$79</definedName>
    <definedName name="_xlnm.Print_Area" localSheetId="35">'T32'!$A$1:$K$24,'T32'!$A$26:$K$79</definedName>
    <definedName name="_xlnm.Print_Area" localSheetId="36">'T33'!$A$1:$K$24,'T33'!$A$26:$K$79</definedName>
    <definedName name="_xlnm.Print_Area" localSheetId="37">'T34'!$A$1:$K$24,'T34'!$A$26:$K$79</definedName>
    <definedName name="_xlnm.Print_Area" localSheetId="38">'T35'!$A$1:$K$24,'T35'!$A$26:$K$79</definedName>
    <definedName name="_xlnm.Print_Area" localSheetId="39">'T36'!$A$1:$K$24,'T36'!$A$26:$K$79</definedName>
    <definedName name="_xlnm.Print_Area" localSheetId="40">'T37'!$A$1:$K$24,'T37'!$A$26:$K$79</definedName>
    <definedName name="_xlnm.Print_Area" localSheetId="41">'T38'!$A$1:$K$24,'T38'!$A$26:$K$79</definedName>
    <definedName name="_xlnm.Print_Area" localSheetId="42">'T39'!$A$1:$K$24,'T39'!$A$26:$K$79</definedName>
    <definedName name="_xlnm.Print_Area" localSheetId="7">'T4'!$A$1:$K$24,'T4'!$A$26:$K$79</definedName>
    <definedName name="_xlnm.Print_Area" localSheetId="43">'T40'!$A$1:$K$24,'T40'!$A$26:$K$79</definedName>
    <definedName name="_xlnm.Print_Area" localSheetId="8">'T5'!$A$1:$K$24,'T5'!$A$26:$K$79</definedName>
    <definedName name="_xlnm.Print_Area" localSheetId="9">'T6'!$A$1:$K$24,'T6'!$A$26:$K$79</definedName>
    <definedName name="_xlnm.Print_Area" localSheetId="10">'T7'!$A$1:$K$24,'T7'!$A$26:$K$79</definedName>
    <definedName name="_xlnm.Print_Area" localSheetId="11">'T8'!$A$1:$K$24,'T8'!$A$26:$K$79</definedName>
    <definedName name="_xlnm.Print_Area" localSheetId="12">'T9'!$A$1:$K$24,'T9'!$A$26:$K$79</definedName>
    <definedName name="_xlnm.Print_Titles" localSheetId="1">'Item Table_Graph'!$1:$1</definedName>
    <definedName name="_xlnm.Print_Titles" localSheetId="2">'Red Flag Table_Graph'!$1:$1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P73" i="51" l="1"/>
  <c r="P81" i="51"/>
  <c r="P113" i="51"/>
  <c r="P121" i="52"/>
  <c r="P123" i="51" s="1"/>
  <c r="P120" i="52"/>
  <c r="P122" i="51" s="1"/>
  <c r="J20" i="82"/>
  <c r="P118" i="52"/>
  <c r="P120" i="51" s="1"/>
  <c r="P117" i="52"/>
  <c r="P119" i="51" s="1"/>
  <c r="P116" i="52"/>
  <c r="P118" i="51" s="1"/>
  <c r="P115" i="52"/>
  <c r="P117" i="51" s="1"/>
  <c r="P114" i="52"/>
  <c r="P116" i="51" s="1"/>
  <c r="P113" i="52"/>
  <c r="P115" i="51" s="1"/>
  <c r="P112" i="52"/>
  <c r="P114" i="51" s="1"/>
  <c r="P111" i="52"/>
  <c r="P110" i="52"/>
  <c r="P112" i="51" s="1"/>
  <c r="P109" i="52"/>
  <c r="P111" i="51" s="1"/>
  <c r="P108" i="52"/>
  <c r="P110" i="51" s="1"/>
  <c r="P107" i="52"/>
  <c r="P109" i="51" s="1"/>
  <c r="P106" i="52"/>
  <c r="P108" i="51" s="1"/>
  <c r="P105" i="52"/>
  <c r="P107" i="51" s="1"/>
  <c r="P104" i="52"/>
  <c r="P106" i="51" s="1"/>
  <c r="P103" i="52"/>
  <c r="P105" i="51" s="1"/>
  <c r="P102" i="52"/>
  <c r="P104" i="51" s="1"/>
  <c r="P101" i="52"/>
  <c r="P103" i="51" s="1"/>
  <c r="P100" i="52"/>
  <c r="P102" i="51" s="1"/>
  <c r="P99" i="52"/>
  <c r="P101" i="51" s="1"/>
  <c r="P98" i="52"/>
  <c r="P100" i="51" s="1"/>
  <c r="P97" i="52"/>
  <c r="P99" i="51" s="1"/>
  <c r="P96" i="52"/>
  <c r="P98" i="51" s="1"/>
  <c r="P95" i="52"/>
  <c r="P97" i="51" s="1"/>
  <c r="P94" i="52"/>
  <c r="P96" i="51" s="1"/>
  <c r="P93" i="52"/>
  <c r="P95" i="51" s="1"/>
  <c r="P92" i="52"/>
  <c r="P94" i="51" s="1"/>
  <c r="P91" i="52"/>
  <c r="P93" i="51" s="1"/>
  <c r="P90" i="52"/>
  <c r="P92" i="51" s="1"/>
  <c r="P89" i="52"/>
  <c r="P91" i="51" s="1"/>
  <c r="P88" i="52"/>
  <c r="P90" i="51" s="1"/>
  <c r="P87" i="52"/>
  <c r="P89" i="51" s="1"/>
  <c r="P86" i="52"/>
  <c r="P88" i="51" s="1"/>
  <c r="P85" i="52"/>
  <c r="P87" i="51" s="1"/>
  <c r="P84" i="52"/>
  <c r="P86" i="51" s="1"/>
  <c r="P83" i="52"/>
  <c r="P85" i="51" s="1"/>
  <c r="P82" i="52"/>
  <c r="P84" i="51" s="1"/>
  <c r="P81" i="52"/>
  <c r="P83" i="51" s="1"/>
  <c r="P80" i="52"/>
  <c r="P82" i="51" s="1"/>
  <c r="P79" i="52"/>
  <c r="P78" i="52"/>
  <c r="P80" i="51" s="1"/>
  <c r="P77" i="52"/>
  <c r="P79" i="51" s="1"/>
  <c r="P76" i="52"/>
  <c r="P78" i="51" s="1"/>
  <c r="P75" i="52"/>
  <c r="P77" i="51" s="1"/>
  <c r="P74" i="52"/>
  <c r="P76" i="51" s="1"/>
  <c r="P73" i="52"/>
  <c r="P75" i="51" s="1"/>
  <c r="P72" i="52"/>
  <c r="P74" i="51" s="1"/>
  <c r="P71" i="52"/>
  <c r="P70" i="52"/>
  <c r="P72" i="51" s="1"/>
  <c r="P69" i="52"/>
  <c r="P71" i="51" s="1"/>
  <c r="P68" i="52"/>
  <c r="P70" i="51" s="1"/>
  <c r="P67" i="52"/>
  <c r="P69" i="51" s="1"/>
  <c r="P66" i="52"/>
  <c r="P68" i="51" s="1"/>
  <c r="P65" i="52"/>
  <c r="P67" i="51" s="1"/>
  <c r="P64" i="52"/>
  <c r="P66" i="51" s="1"/>
  <c r="P63" i="52"/>
  <c r="P65" i="51" s="1"/>
  <c r="P62" i="52"/>
  <c r="P64" i="51" s="1"/>
  <c r="P61" i="52"/>
  <c r="P63" i="51" s="1"/>
  <c r="P60" i="52"/>
  <c r="P62" i="51" s="1"/>
  <c r="P59" i="52"/>
  <c r="P61" i="51" s="1"/>
  <c r="P58" i="52"/>
  <c r="P60" i="51" s="1"/>
  <c r="P57" i="52"/>
  <c r="P59" i="51" s="1"/>
  <c r="P56" i="52"/>
  <c r="P58" i="51" s="1"/>
  <c r="P55" i="52"/>
  <c r="P57" i="51" s="1"/>
  <c r="P54" i="52"/>
  <c r="P56" i="51" s="1"/>
  <c r="P53" i="52"/>
  <c r="P55" i="51" s="1"/>
  <c r="P52" i="52"/>
  <c r="P54" i="51" s="1"/>
  <c r="P51" i="52"/>
  <c r="P53" i="51" s="1"/>
  <c r="P50" i="52"/>
  <c r="P52" i="51" s="1"/>
  <c r="P49" i="52"/>
  <c r="P51" i="51" s="1"/>
  <c r="P48" i="52"/>
  <c r="P50" i="51" s="1"/>
  <c r="P47" i="52"/>
  <c r="P49" i="51" s="1"/>
  <c r="P46" i="52"/>
  <c r="P48" i="51" s="1"/>
  <c r="P45" i="52"/>
  <c r="P47" i="51" s="1"/>
  <c r="P44" i="52"/>
  <c r="P46" i="51" s="1"/>
  <c r="P43" i="52"/>
  <c r="P45" i="51" s="1"/>
  <c r="P42" i="52"/>
  <c r="P44" i="51" s="1"/>
  <c r="P41" i="52"/>
  <c r="P43" i="51" s="1"/>
  <c r="P40" i="52"/>
  <c r="P42" i="51" s="1"/>
  <c r="P39" i="52"/>
  <c r="P41" i="51" s="1"/>
  <c r="P38" i="52"/>
  <c r="P40" i="51" s="1"/>
  <c r="P37" i="52"/>
  <c r="P39" i="51" s="1"/>
  <c r="P36" i="52"/>
  <c r="P38" i="51" s="1"/>
  <c r="P35" i="52"/>
  <c r="P37" i="51" s="1"/>
  <c r="P34" i="52"/>
  <c r="P36" i="51" s="1"/>
  <c r="P33" i="52"/>
  <c r="P35" i="51" s="1"/>
  <c r="P32" i="52"/>
  <c r="P34" i="51" s="1"/>
  <c r="P31" i="52"/>
  <c r="P33" i="51" s="1"/>
  <c r="P30" i="52"/>
  <c r="P32" i="51" s="1"/>
  <c r="P29" i="52"/>
  <c r="P31" i="51" s="1"/>
  <c r="P28" i="52"/>
  <c r="P30" i="51" s="1"/>
  <c r="P27" i="52"/>
  <c r="P29" i="51" s="1"/>
  <c r="P26" i="52"/>
  <c r="P28" i="51" s="1"/>
  <c r="P25" i="52"/>
  <c r="P27" i="51" s="1"/>
  <c r="P24" i="52"/>
  <c r="P26" i="51" s="1"/>
  <c r="P23" i="52"/>
  <c r="P25" i="51" s="1"/>
  <c r="P22" i="52"/>
  <c r="P24" i="51" s="1"/>
  <c r="P21" i="52"/>
  <c r="P23" i="51" s="1"/>
  <c r="P20" i="52"/>
  <c r="P22" i="51" s="1"/>
  <c r="P19" i="52"/>
  <c r="P21" i="51" s="1"/>
  <c r="P18" i="52"/>
  <c r="P20" i="51" s="1"/>
  <c r="P17" i="52"/>
  <c r="P19" i="51" s="1"/>
  <c r="P16" i="52"/>
  <c r="P18" i="51" s="1"/>
  <c r="P15" i="52"/>
  <c r="P17" i="51" s="1"/>
  <c r="P14" i="52"/>
  <c r="P16" i="51" s="1"/>
  <c r="P13" i="52"/>
  <c r="P15" i="51" s="1"/>
  <c r="P12" i="52"/>
  <c r="P14" i="51" s="1"/>
  <c r="P11" i="52"/>
  <c r="P13" i="51" s="1"/>
  <c r="P10" i="52"/>
  <c r="P12" i="51" s="1"/>
  <c r="P9" i="52"/>
  <c r="P11" i="51" s="1"/>
  <c r="P8" i="52"/>
  <c r="P10" i="51" s="1"/>
  <c r="P7" i="52"/>
  <c r="P9" i="51" s="1"/>
  <c r="P6" i="52"/>
  <c r="P8" i="51" s="1"/>
  <c r="P5" i="52"/>
  <c r="P7" i="51" s="1"/>
  <c r="P4" i="52"/>
  <c r="P6" i="51" s="1"/>
  <c r="P3" i="52"/>
  <c r="P5" i="51" s="1"/>
  <c r="P2" i="52"/>
  <c r="P4" i="51" s="1"/>
  <c r="O2" i="52" l="1"/>
  <c r="O4" i="51" s="1"/>
  <c r="O3" i="52"/>
  <c r="O5" i="51" s="1"/>
  <c r="O4" i="52"/>
  <c r="O6" i="51" s="1"/>
  <c r="O5" i="52"/>
  <c r="O7" i="51" s="1"/>
  <c r="O6" i="52"/>
  <c r="O8" i="51" s="1"/>
  <c r="O7" i="52"/>
  <c r="O9" i="51" s="1"/>
  <c r="O8" i="52"/>
  <c r="O10" i="51" s="1"/>
  <c r="O9" i="52"/>
  <c r="O11" i="51" s="1"/>
  <c r="O10" i="52"/>
  <c r="O12" i="51" s="1"/>
  <c r="O11" i="52"/>
  <c r="O13" i="51" s="1"/>
  <c r="O12" i="52"/>
  <c r="O14" i="51" s="1"/>
  <c r="O13" i="52"/>
  <c r="O15" i="51" s="1"/>
  <c r="O14" i="52"/>
  <c r="O16" i="51" s="1"/>
  <c r="O15" i="52"/>
  <c r="O17" i="51" s="1"/>
  <c r="O16" i="52"/>
  <c r="O18" i="51" s="1"/>
  <c r="O17" i="52"/>
  <c r="O19" i="51" s="1"/>
  <c r="O18" i="52"/>
  <c r="O20" i="51" s="1"/>
  <c r="O19" i="52"/>
  <c r="O21" i="51" s="1"/>
  <c r="O20" i="52"/>
  <c r="O22" i="51" s="1"/>
  <c r="O21" i="52"/>
  <c r="O23" i="51" s="1"/>
  <c r="O22" i="52"/>
  <c r="O24" i="51" s="1"/>
  <c r="O23" i="52"/>
  <c r="O25" i="51" s="1"/>
  <c r="O24" i="52"/>
  <c r="O26" i="51" s="1"/>
  <c r="O25" i="52"/>
  <c r="O27" i="51" s="1"/>
  <c r="O26" i="52"/>
  <c r="O28" i="51" s="1"/>
  <c r="O27" i="52"/>
  <c r="O29" i="51" s="1"/>
  <c r="O28" i="52"/>
  <c r="O30" i="51" s="1"/>
  <c r="O29" i="52"/>
  <c r="O31" i="51" s="1"/>
  <c r="O30" i="52"/>
  <c r="O32" i="51" s="1"/>
  <c r="O31" i="52"/>
  <c r="O33" i="51" s="1"/>
  <c r="O32" i="52"/>
  <c r="O34" i="51" s="1"/>
  <c r="O33" i="52"/>
  <c r="O35" i="51" s="1"/>
  <c r="O34" i="52"/>
  <c r="O36" i="51" s="1"/>
  <c r="O35" i="52"/>
  <c r="O37" i="51" s="1"/>
  <c r="O36" i="52"/>
  <c r="O38" i="51" s="1"/>
  <c r="O37" i="52"/>
  <c r="O39" i="51" s="1"/>
  <c r="O38" i="52"/>
  <c r="O40" i="51" s="1"/>
  <c r="O39" i="52"/>
  <c r="O41" i="51" s="1"/>
  <c r="O40" i="52"/>
  <c r="O42" i="51" s="1"/>
  <c r="O41" i="52"/>
  <c r="O43" i="51" s="1"/>
  <c r="O42" i="52"/>
  <c r="O44" i="51" s="1"/>
  <c r="O43" i="52"/>
  <c r="O45" i="51" s="1"/>
  <c r="O44" i="52"/>
  <c r="O46" i="51" s="1"/>
  <c r="O45" i="52"/>
  <c r="O47" i="51" s="1"/>
  <c r="O46" i="52"/>
  <c r="O48" i="51" s="1"/>
  <c r="O47" i="52"/>
  <c r="O49" i="51" s="1"/>
  <c r="O48" i="52"/>
  <c r="O50" i="51" s="1"/>
  <c r="O49" i="52"/>
  <c r="O51" i="51" s="1"/>
  <c r="O50" i="52"/>
  <c r="O52" i="51" s="1"/>
  <c r="O51" i="52"/>
  <c r="O53" i="51" s="1"/>
  <c r="O52" i="52"/>
  <c r="O54" i="51" s="1"/>
  <c r="O53" i="52"/>
  <c r="O55" i="51" s="1"/>
  <c r="O54" i="52"/>
  <c r="O56" i="51" s="1"/>
  <c r="O55" i="52"/>
  <c r="O57" i="51" s="1"/>
  <c r="O56" i="52"/>
  <c r="O58" i="51" s="1"/>
  <c r="O57" i="52"/>
  <c r="O59" i="51" s="1"/>
  <c r="O58" i="52"/>
  <c r="O60" i="51" s="1"/>
  <c r="O59" i="52"/>
  <c r="O61" i="51" s="1"/>
  <c r="O60" i="52"/>
  <c r="O62" i="51" s="1"/>
  <c r="O61" i="52"/>
  <c r="O63" i="51" s="1"/>
  <c r="O62" i="52"/>
  <c r="O64" i="51" s="1"/>
  <c r="O63" i="52"/>
  <c r="O65" i="51" s="1"/>
  <c r="O64" i="52"/>
  <c r="O66" i="51" s="1"/>
  <c r="O65" i="52"/>
  <c r="O67" i="51" s="1"/>
  <c r="O66" i="52"/>
  <c r="O68" i="51" s="1"/>
  <c r="O67" i="52"/>
  <c r="O69" i="51" s="1"/>
  <c r="O68" i="52"/>
  <c r="O70" i="51" s="1"/>
  <c r="O69" i="52"/>
  <c r="O71" i="51" s="1"/>
  <c r="O70" i="52"/>
  <c r="O72" i="51" s="1"/>
  <c r="O71" i="52"/>
  <c r="O73" i="51" s="1"/>
  <c r="O72" i="52"/>
  <c r="O74" i="51" s="1"/>
  <c r="O73" i="52"/>
  <c r="O75" i="51" s="1"/>
  <c r="O74" i="52"/>
  <c r="O76" i="51" s="1"/>
  <c r="O75" i="52"/>
  <c r="O77" i="51" s="1"/>
  <c r="O76" i="52"/>
  <c r="O78" i="51" s="1"/>
  <c r="O77" i="52"/>
  <c r="O79" i="51" s="1"/>
  <c r="O78" i="52"/>
  <c r="O80" i="51" s="1"/>
  <c r="O79" i="52"/>
  <c r="O81" i="51" s="1"/>
  <c r="O80" i="52"/>
  <c r="O82" i="51" s="1"/>
  <c r="O81" i="52"/>
  <c r="O83" i="51" s="1"/>
  <c r="O82" i="52"/>
  <c r="O84" i="51" s="1"/>
  <c r="O83" i="52"/>
  <c r="O85" i="51" s="1"/>
  <c r="O84" i="52"/>
  <c r="O86" i="51" s="1"/>
  <c r="O85" i="52"/>
  <c r="O87" i="51" s="1"/>
  <c r="O86" i="52"/>
  <c r="O88" i="51" s="1"/>
  <c r="O87" i="52"/>
  <c r="O89" i="51" s="1"/>
  <c r="O88" i="52"/>
  <c r="O90" i="51" s="1"/>
  <c r="O89" i="52"/>
  <c r="O91" i="51" s="1"/>
  <c r="O90" i="52"/>
  <c r="O92" i="51" s="1"/>
  <c r="O91" i="52"/>
  <c r="O93" i="51" s="1"/>
  <c r="O92" i="52"/>
  <c r="O94" i="51" s="1"/>
  <c r="O93" i="52"/>
  <c r="O95" i="51" s="1"/>
  <c r="O94" i="52"/>
  <c r="O96" i="51" s="1"/>
  <c r="O95" i="52"/>
  <c r="O97" i="51" s="1"/>
  <c r="O96" i="52"/>
  <c r="O98" i="51" s="1"/>
  <c r="O97" i="52"/>
  <c r="O99" i="51" s="1"/>
  <c r="O98" i="52"/>
  <c r="O100" i="51" s="1"/>
  <c r="O99" i="52"/>
  <c r="O101" i="51" s="1"/>
  <c r="O100" i="52"/>
  <c r="O102" i="51" s="1"/>
  <c r="O101" i="52"/>
  <c r="O103" i="51" s="1"/>
  <c r="O102" i="52"/>
  <c r="O104" i="51" s="1"/>
  <c r="O103" i="52"/>
  <c r="O105" i="51" s="1"/>
  <c r="O104" i="52"/>
  <c r="O106" i="51" s="1"/>
  <c r="O105" i="52"/>
  <c r="O107" i="51" s="1"/>
  <c r="O106" i="52"/>
  <c r="O108" i="51" s="1"/>
  <c r="O107" i="52"/>
  <c r="O109" i="51" s="1"/>
  <c r="O108" i="52"/>
  <c r="O110" i="51" s="1"/>
  <c r="O109" i="52"/>
  <c r="O111" i="51" s="1"/>
  <c r="O110" i="52"/>
  <c r="O112" i="51" s="1"/>
  <c r="O111" i="52"/>
  <c r="O113" i="51" s="1"/>
  <c r="O112" i="52"/>
  <c r="O114" i="51" s="1"/>
  <c r="O113" i="52"/>
  <c r="O115" i="51" s="1"/>
  <c r="O114" i="52"/>
  <c r="O116" i="51" s="1"/>
  <c r="O115" i="52"/>
  <c r="O117" i="51" s="1"/>
  <c r="O116" i="52"/>
  <c r="O118" i="51" s="1"/>
  <c r="O117" i="52"/>
  <c r="O119" i="51" s="1"/>
  <c r="O118" i="52"/>
  <c r="O120" i="51" s="1"/>
  <c r="O119" i="52"/>
  <c r="O121" i="51" s="1"/>
  <c r="O120" i="52"/>
  <c r="O122" i="51" s="1"/>
  <c r="O121" i="52"/>
  <c r="O123" i="51" s="1"/>
  <c r="N2" i="52"/>
  <c r="N4" i="51" s="1"/>
  <c r="N3" i="52"/>
  <c r="N5" i="51" s="1"/>
  <c r="N4" i="52"/>
  <c r="N6" i="51" s="1"/>
  <c r="N5" i="52"/>
  <c r="N7" i="51" s="1"/>
  <c r="N6" i="52"/>
  <c r="N8" i="51" s="1"/>
  <c r="N7" i="52"/>
  <c r="N9" i="51" s="1"/>
  <c r="N8" i="52"/>
  <c r="N10" i="51" s="1"/>
  <c r="N9" i="52"/>
  <c r="N11" i="51" s="1"/>
  <c r="N10" i="52"/>
  <c r="N12" i="51" s="1"/>
  <c r="N11" i="52"/>
  <c r="N13" i="51" s="1"/>
  <c r="N12" i="52"/>
  <c r="N14" i="51" s="1"/>
  <c r="N13" i="52"/>
  <c r="N15" i="51" s="1"/>
  <c r="N14" i="52"/>
  <c r="N16" i="51" s="1"/>
  <c r="N15" i="52"/>
  <c r="N17" i="51" s="1"/>
  <c r="N16" i="52"/>
  <c r="N18" i="51" s="1"/>
  <c r="N17" i="52"/>
  <c r="N19" i="51" s="1"/>
  <c r="N18" i="52"/>
  <c r="N20" i="51" s="1"/>
  <c r="N19" i="52"/>
  <c r="N21" i="51" s="1"/>
  <c r="N20" i="52"/>
  <c r="N22" i="51" s="1"/>
  <c r="N21" i="52"/>
  <c r="N23" i="51" s="1"/>
  <c r="N22" i="52"/>
  <c r="N24" i="51" s="1"/>
  <c r="N23" i="52"/>
  <c r="N25" i="51" s="1"/>
  <c r="N24" i="52"/>
  <c r="N26" i="51" s="1"/>
  <c r="N25" i="52"/>
  <c r="N27" i="51" s="1"/>
  <c r="N26" i="52"/>
  <c r="N28" i="51" s="1"/>
  <c r="N27" i="52"/>
  <c r="N29" i="51" s="1"/>
  <c r="N28" i="52"/>
  <c r="N30" i="51" s="1"/>
  <c r="N29" i="52"/>
  <c r="N31" i="51" s="1"/>
  <c r="N30" i="52"/>
  <c r="N32" i="51" s="1"/>
  <c r="N31" i="52"/>
  <c r="N33" i="51" s="1"/>
  <c r="N32" i="52"/>
  <c r="N34" i="51" s="1"/>
  <c r="N33" i="52"/>
  <c r="N35" i="51" s="1"/>
  <c r="N34" i="52"/>
  <c r="N36" i="51" s="1"/>
  <c r="N35" i="52"/>
  <c r="N37" i="51" s="1"/>
  <c r="N36" i="52"/>
  <c r="N38" i="51" s="1"/>
  <c r="N37" i="52"/>
  <c r="N39" i="51" s="1"/>
  <c r="N38" i="52"/>
  <c r="N40" i="51" s="1"/>
  <c r="N39" i="52"/>
  <c r="N41" i="51" s="1"/>
  <c r="N40" i="52"/>
  <c r="N42" i="51" s="1"/>
  <c r="N41" i="52"/>
  <c r="N43" i="51" s="1"/>
  <c r="N42" i="52"/>
  <c r="N44" i="51" s="1"/>
  <c r="N43" i="52"/>
  <c r="N45" i="51" s="1"/>
  <c r="N44" i="52"/>
  <c r="N46" i="51" s="1"/>
  <c r="N45" i="52"/>
  <c r="N47" i="51" s="1"/>
  <c r="N46" i="52"/>
  <c r="N48" i="51" s="1"/>
  <c r="N47" i="52"/>
  <c r="N49" i="51" s="1"/>
  <c r="N48" i="52"/>
  <c r="N50" i="51" s="1"/>
  <c r="N49" i="52"/>
  <c r="N51" i="51" s="1"/>
  <c r="N50" i="52"/>
  <c r="N52" i="51" s="1"/>
  <c r="N51" i="52"/>
  <c r="N53" i="51" s="1"/>
  <c r="N52" i="52"/>
  <c r="N54" i="51" s="1"/>
  <c r="N53" i="52"/>
  <c r="N55" i="51" s="1"/>
  <c r="N54" i="52"/>
  <c r="N56" i="51" s="1"/>
  <c r="N55" i="52"/>
  <c r="N57" i="51" s="1"/>
  <c r="N56" i="52"/>
  <c r="N58" i="51" s="1"/>
  <c r="N57" i="52"/>
  <c r="N59" i="51" s="1"/>
  <c r="N58" i="52"/>
  <c r="N60" i="51" s="1"/>
  <c r="N59" i="52"/>
  <c r="N61" i="51" s="1"/>
  <c r="N60" i="52"/>
  <c r="N62" i="51" s="1"/>
  <c r="N61" i="52"/>
  <c r="N63" i="51" s="1"/>
  <c r="N62" i="52"/>
  <c r="N64" i="51" s="1"/>
  <c r="N63" i="52"/>
  <c r="N65" i="51" s="1"/>
  <c r="N64" i="52"/>
  <c r="N66" i="51" s="1"/>
  <c r="N65" i="52"/>
  <c r="N67" i="51" s="1"/>
  <c r="N66" i="52"/>
  <c r="N68" i="51" s="1"/>
  <c r="N67" i="52"/>
  <c r="N69" i="51" s="1"/>
  <c r="N68" i="52"/>
  <c r="N70" i="51" s="1"/>
  <c r="N69" i="52"/>
  <c r="N71" i="51" s="1"/>
  <c r="N70" i="52"/>
  <c r="N72" i="51" s="1"/>
  <c r="N71" i="52"/>
  <c r="N73" i="51" s="1"/>
  <c r="N72" i="52"/>
  <c r="N74" i="51" s="1"/>
  <c r="N73" i="52"/>
  <c r="N75" i="51" s="1"/>
  <c r="N74" i="52"/>
  <c r="N76" i="51" s="1"/>
  <c r="N75" i="52"/>
  <c r="N77" i="51" s="1"/>
  <c r="N76" i="52"/>
  <c r="N78" i="51" s="1"/>
  <c r="N77" i="52"/>
  <c r="N79" i="51" s="1"/>
  <c r="N78" i="52"/>
  <c r="N80" i="51" s="1"/>
  <c r="N79" i="52"/>
  <c r="N81" i="51" s="1"/>
  <c r="N80" i="52"/>
  <c r="N82" i="51" s="1"/>
  <c r="N81" i="52"/>
  <c r="N83" i="51" s="1"/>
  <c r="N82" i="52"/>
  <c r="N84" i="51" s="1"/>
  <c r="N83" i="52"/>
  <c r="N85" i="51" s="1"/>
  <c r="N84" i="52"/>
  <c r="N86" i="51" s="1"/>
  <c r="N85" i="52"/>
  <c r="N87" i="51" s="1"/>
  <c r="N86" i="52"/>
  <c r="N88" i="51" s="1"/>
  <c r="N87" i="52"/>
  <c r="N89" i="51" s="1"/>
  <c r="N88" i="52"/>
  <c r="N90" i="51" s="1"/>
  <c r="N89" i="52"/>
  <c r="N91" i="51" s="1"/>
  <c r="N90" i="52"/>
  <c r="N92" i="51" s="1"/>
  <c r="N91" i="52"/>
  <c r="N93" i="51" s="1"/>
  <c r="N92" i="52"/>
  <c r="N94" i="51" s="1"/>
  <c r="N93" i="52"/>
  <c r="N95" i="51" s="1"/>
  <c r="N94" i="52"/>
  <c r="N96" i="51" s="1"/>
  <c r="N95" i="52"/>
  <c r="N97" i="51" s="1"/>
  <c r="N96" i="52"/>
  <c r="N98" i="51" s="1"/>
  <c r="N97" i="52"/>
  <c r="N99" i="51" s="1"/>
  <c r="N98" i="52"/>
  <c r="N100" i="51" s="1"/>
  <c r="N99" i="52"/>
  <c r="N101" i="51" s="1"/>
  <c r="N100" i="52"/>
  <c r="N102" i="51" s="1"/>
  <c r="N101" i="52"/>
  <c r="N103" i="51" s="1"/>
  <c r="N102" i="52"/>
  <c r="N104" i="51" s="1"/>
  <c r="N103" i="52"/>
  <c r="N105" i="51" s="1"/>
  <c r="N104" i="52"/>
  <c r="N106" i="51" s="1"/>
  <c r="N105" i="52"/>
  <c r="N107" i="51" s="1"/>
  <c r="N106" i="52"/>
  <c r="N108" i="51" s="1"/>
  <c r="N107" i="52"/>
  <c r="N109" i="51" s="1"/>
  <c r="N108" i="52"/>
  <c r="N110" i="51" s="1"/>
  <c r="N109" i="52"/>
  <c r="N111" i="51" s="1"/>
  <c r="N110" i="52"/>
  <c r="N112" i="51" s="1"/>
  <c r="N111" i="52"/>
  <c r="N113" i="51" s="1"/>
  <c r="N112" i="52"/>
  <c r="N114" i="51" s="1"/>
  <c r="N113" i="52"/>
  <c r="N115" i="51" s="1"/>
  <c r="N114" i="52"/>
  <c r="N116" i="51" s="1"/>
  <c r="N115" i="52"/>
  <c r="N117" i="51" s="1"/>
  <c r="N116" i="52"/>
  <c r="N118" i="51" s="1"/>
  <c r="N117" i="52"/>
  <c r="N119" i="51" s="1"/>
  <c r="N118" i="52"/>
  <c r="N120" i="51" s="1"/>
  <c r="N119" i="52"/>
  <c r="N121" i="51" s="1"/>
  <c r="N120" i="52"/>
  <c r="N122" i="51" s="1"/>
  <c r="N121" i="52"/>
  <c r="N123" i="51" s="1"/>
  <c r="M2" i="52"/>
  <c r="M4" i="51" s="1"/>
  <c r="M3" i="52"/>
  <c r="M5" i="51" s="1"/>
  <c r="M4" i="52"/>
  <c r="M6" i="51" s="1"/>
  <c r="M5" i="52"/>
  <c r="M7" i="51" s="1"/>
  <c r="M6" i="52"/>
  <c r="M8" i="51" s="1"/>
  <c r="M7" i="52"/>
  <c r="M9" i="51" s="1"/>
  <c r="M8" i="52"/>
  <c r="M10" i="51" s="1"/>
  <c r="M9" i="52"/>
  <c r="M11" i="51" s="1"/>
  <c r="M10" i="52"/>
  <c r="M12" i="51" s="1"/>
  <c r="M11" i="52"/>
  <c r="M13" i="51" s="1"/>
  <c r="M12" i="52"/>
  <c r="M14" i="51" s="1"/>
  <c r="M13" i="52"/>
  <c r="M15" i="51" s="1"/>
  <c r="M14" i="52"/>
  <c r="M16" i="51" s="1"/>
  <c r="M15" i="52"/>
  <c r="M17" i="51" s="1"/>
  <c r="M16" i="52"/>
  <c r="M18" i="51" s="1"/>
  <c r="M17" i="52"/>
  <c r="M19" i="51" s="1"/>
  <c r="M18" i="52"/>
  <c r="M20" i="51" s="1"/>
  <c r="M19" i="52"/>
  <c r="M21" i="51" s="1"/>
  <c r="M20" i="52"/>
  <c r="M22" i="51" s="1"/>
  <c r="M21" i="52"/>
  <c r="M23" i="51" s="1"/>
  <c r="M22" i="52"/>
  <c r="M24" i="51" s="1"/>
  <c r="M23" i="52"/>
  <c r="M25" i="51" s="1"/>
  <c r="M24" i="52"/>
  <c r="M26" i="51" s="1"/>
  <c r="M25" i="52"/>
  <c r="M27" i="51" s="1"/>
  <c r="M26" i="52"/>
  <c r="M28" i="51" s="1"/>
  <c r="M27" i="52"/>
  <c r="M29" i="51" s="1"/>
  <c r="M28" i="52"/>
  <c r="M30" i="51" s="1"/>
  <c r="M29" i="52"/>
  <c r="M31" i="51" s="1"/>
  <c r="M30" i="52"/>
  <c r="M32" i="51" s="1"/>
  <c r="M31" i="52"/>
  <c r="M33" i="51" s="1"/>
  <c r="M32" i="52"/>
  <c r="M34" i="51" s="1"/>
  <c r="M33" i="52"/>
  <c r="M35" i="51" s="1"/>
  <c r="M34" i="52"/>
  <c r="M36" i="51" s="1"/>
  <c r="M35" i="52"/>
  <c r="M37" i="51" s="1"/>
  <c r="M36" i="52"/>
  <c r="M38" i="51" s="1"/>
  <c r="M37" i="52"/>
  <c r="M39" i="51" s="1"/>
  <c r="M38" i="52"/>
  <c r="M40" i="51" s="1"/>
  <c r="M39" i="52"/>
  <c r="M41" i="51" s="1"/>
  <c r="M40" i="52"/>
  <c r="M42" i="51" s="1"/>
  <c r="M41" i="52"/>
  <c r="M43" i="51" s="1"/>
  <c r="M42" i="52"/>
  <c r="M44" i="51" s="1"/>
  <c r="M43" i="52"/>
  <c r="M45" i="51" s="1"/>
  <c r="M44" i="52"/>
  <c r="M46" i="51" s="1"/>
  <c r="M45" i="52"/>
  <c r="M47" i="51" s="1"/>
  <c r="M46" i="52"/>
  <c r="M48" i="51" s="1"/>
  <c r="M47" i="52"/>
  <c r="M49" i="51" s="1"/>
  <c r="M48" i="52"/>
  <c r="M50" i="51" s="1"/>
  <c r="M49" i="52"/>
  <c r="M51" i="51" s="1"/>
  <c r="M50" i="52"/>
  <c r="M52" i="51" s="1"/>
  <c r="M51" i="52"/>
  <c r="M53" i="51" s="1"/>
  <c r="M52" i="52"/>
  <c r="M54" i="51" s="1"/>
  <c r="M53" i="52"/>
  <c r="M55" i="51" s="1"/>
  <c r="M54" i="52"/>
  <c r="M56" i="51" s="1"/>
  <c r="M55" i="52"/>
  <c r="M57" i="51" s="1"/>
  <c r="M56" i="52"/>
  <c r="M58" i="51" s="1"/>
  <c r="M57" i="52"/>
  <c r="M59" i="51" s="1"/>
  <c r="M58" i="52"/>
  <c r="M60" i="51" s="1"/>
  <c r="M59" i="52"/>
  <c r="M61" i="51" s="1"/>
  <c r="M60" i="52"/>
  <c r="M62" i="51" s="1"/>
  <c r="M61" i="52"/>
  <c r="M63" i="51" s="1"/>
  <c r="M62" i="52"/>
  <c r="M64" i="51" s="1"/>
  <c r="M63" i="52"/>
  <c r="M65" i="51" s="1"/>
  <c r="M64" i="52"/>
  <c r="M66" i="51" s="1"/>
  <c r="M65" i="52"/>
  <c r="M67" i="51" s="1"/>
  <c r="M66" i="52"/>
  <c r="M68" i="51" s="1"/>
  <c r="M67" i="52"/>
  <c r="M69" i="51" s="1"/>
  <c r="M68" i="52"/>
  <c r="M70" i="51" s="1"/>
  <c r="M69" i="52"/>
  <c r="M71" i="51" s="1"/>
  <c r="M70" i="52"/>
  <c r="M72" i="51" s="1"/>
  <c r="M71" i="52"/>
  <c r="M73" i="51" s="1"/>
  <c r="M72" i="52"/>
  <c r="M74" i="51" s="1"/>
  <c r="M73" i="52"/>
  <c r="M75" i="51" s="1"/>
  <c r="M74" i="52"/>
  <c r="M76" i="51" s="1"/>
  <c r="M75" i="52"/>
  <c r="M77" i="51" s="1"/>
  <c r="M76" i="52"/>
  <c r="M78" i="51" s="1"/>
  <c r="M77" i="52"/>
  <c r="M79" i="51" s="1"/>
  <c r="M78" i="52"/>
  <c r="M80" i="51" s="1"/>
  <c r="M79" i="52"/>
  <c r="M81" i="51" s="1"/>
  <c r="M80" i="52"/>
  <c r="M82" i="51" s="1"/>
  <c r="M81" i="52"/>
  <c r="M83" i="51" s="1"/>
  <c r="M82" i="52"/>
  <c r="M84" i="51" s="1"/>
  <c r="M83" i="52"/>
  <c r="M85" i="51" s="1"/>
  <c r="M84" i="52"/>
  <c r="M86" i="51" s="1"/>
  <c r="M85" i="52"/>
  <c r="M87" i="51" s="1"/>
  <c r="M86" i="52"/>
  <c r="M88" i="51" s="1"/>
  <c r="M87" i="52"/>
  <c r="M89" i="51" s="1"/>
  <c r="M88" i="52"/>
  <c r="M90" i="51" s="1"/>
  <c r="M89" i="52"/>
  <c r="M91" i="51" s="1"/>
  <c r="M90" i="52"/>
  <c r="M92" i="51" s="1"/>
  <c r="M91" i="52"/>
  <c r="M93" i="51" s="1"/>
  <c r="M92" i="52"/>
  <c r="M94" i="51" s="1"/>
  <c r="M93" i="52"/>
  <c r="M95" i="51" s="1"/>
  <c r="M94" i="52"/>
  <c r="M96" i="51" s="1"/>
  <c r="M95" i="52"/>
  <c r="M97" i="51" s="1"/>
  <c r="M96" i="52"/>
  <c r="M98" i="51" s="1"/>
  <c r="M97" i="52"/>
  <c r="M99" i="51" s="1"/>
  <c r="M98" i="52"/>
  <c r="M100" i="51" s="1"/>
  <c r="M99" i="52"/>
  <c r="M101" i="51" s="1"/>
  <c r="M100" i="52"/>
  <c r="M102" i="51" s="1"/>
  <c r="M101" i="52"/>
  <c r="M103" i="51" s="1"/>
  <c r="M102" i="52"/>
  <c r="M104" i="51" s="1"/>
  <c r="M103" i="52"/>
  <c r="M105" i="51" s="1"/>
  <c r="M104" i="52"/>
  <c r="M106" i="51" s="1"/>
  <c r="M105" i="52"/>
  <c r="M107" i="51" s="1"/>
  <c r="M106" i="52"/>
  <c r="M108" i="51" s="1"/>
  <c r="M107" i="52"/>
  <c r="M109" i="51" s="1"/>
  <c r="M108" i="52"/>
  <c r="M110" i="51" s="1"/>
  <c r="M109" i="52"/>
  <c r="M111" i="51" s="1"/>
  <c r="M110" i="52"/>
  <c r="M112" i="51" s="1"/>
  <c r="M111" i="52"/>
  <c r="M113" i="51" s="1"/>
  <c r="M112" i="52"/>
  <c r="M114" i="51" s="1"/>
  <c r="M113" i="52"/>
  <c r="M115" i="51" s="1"/>
  <c r="M114" i="52"/>
  <c r="M116" i="51" s="1"/>
  <c r="M115" i="52"/>
  <c r="M117" i="51" s="1"/>
  <c r="M116" i="52"/>
  <c r="M118" i="51" s="1"/>
  <c r="M117" i="52"/>
  <c r="M119" i="51" s="1"/>
  <c r="M118" i="52"/>
  <c r="M120" i="51" s="1"/>
  <c r="M119" i="52"/>
  <c r="M121" i="51" s="1"/>
  <c r="M120" i="52"/>
  <c r="M122" i="51" s="1"/>
  <c r="M121" i="52"/>
  <c r="M123" i="51" s="1"/>
  <c r="L2" i="52"/>
  <c r="L4" i="51" s="1"/>
  <c r="L3" i="52"/>
  <c r="L5" i="51" s="1"/>
  <c r="L4" i="52"/>
  <c r="L6" i="51" s="1"/>
  <c r="L5" i="52"/>
  <c r="L7" i="51" s="1"/>
  <c r="L6" i="52"/>
  <c r="L8" i="51" s="1"/>
  <c r="L7" i="52"/>
  <c r="L9" i="51" s="1"/>
  <c r="L8" i="52"/>
  <c r="L10" i="51" s="1"/>
  <c r="L9" i="52"/>
  <c r="L11" i="51" s="1"/>
  <c r="L10" i="52"/>
  <c r="L12" i="51" s="1"/>
  <c r="L11" i="52"/>
  <c r="L13" i="51" s="1"/>
  <c r="L12" i="52"/>
  <c r="L14" i="51" s="1"/>
  <c r="L13" i="52"/>
  <c r="L15" i="51" s="1"/>
  <c r="L14" i="52"/>
  <c r="L16" i="51" s="1"/>
  <c r="L15" i="52"/>
  <c r="L17" i="51" s="1"/>
  <c r="L16" i="52"/>
  <c r="L18" i="51" s="1"/>
  <c r="L17" i="52"/>
  <c r="L19" i="51" s="1"/>
  <c r="L18" i="52"/>
  <c r="L20" i="51" s="1"/>
  <c r="L19" i="52"/>
  <c r="L21" i="51" s="1"/>
  <c r="L20" i="52"/>
  <c r="L22" i="51" s="1"/>
  <c r="L21" i="52"/>
  <c r="L23" i="51" s="1"/>
  <c r="L22" i="52"/>
  <c r="L24" i="51" s="1"/>
  <c r="L23" i="52"/>
  <c r="L25" i="51" s="1"/>
  <c r="L24" i="52"/>
  <c r="L26" i="51" s="1"/>
  <c r="L25" i="52"/>
  <c r="L27" i="51" s="1"/>
  <c r="L26" i="52"/>
  <c r="L28" i="51" s="1"/>
  <c r="L27" i="52"/>
  <c r="L29" i="51" s="1"/>
  <c r="L28" i="52"/>
  <c r="L30" i="51" s="1"/>
  <c r="L29" i="52"/>
  <c r="L31" i="51" s="1"/>
  <c r="L30" i="52"/>
  <c r="L32" i="51" s="1"/>
  <c r="L31" i="52"/>
  <c r="L33" i="51" s="1"/>
  <c r="L32" i="52"/>
  <c r="L34" i="51" s="1"/>
  <c r="L33" i="52"/>
  <c r="L35" i="51" s="1"/>
  <c r="L34" i="52"/>
  <c r="L36" i="51" s="1"/>
  <c r="L35" i="52"/>
  <c r="L37" i="51" s="1"/>
  <c r="L36" i="52"/>
  <c r="L38" i="51" s="1"/>
  <c r="L37" i="52"/>
  <c r="L39" i="51" s="1"/>
  <c r="L38" i="52"/>
  <c r="L40" i="51" s="1"/>
  <c r="L39" i="52"/>
  <c r="L41" i="51" s="1"/>
  <c r="L40" i="52"/>
  <c r="L42" i="51" s="1"/>
  <c r="L41" i="52"/>
  <c r="L43" i="51" s="1"/>
  <c r="L42" i="52"/>
  <c r="L44" i="51" s="1"/>
  <c r="L43" i="52"/>
  <c r="L45" i="51" s="1"/>
  <c r="L44" i="52"/>
  <c r="L46" i="51" s="1"/>
  <c r="L45" i="52"/>
  <c r="L47" i="51" s="1"/>
  <c r="L46" i="52"/>
  <c r="L48" i="51" s="1"/>
  <c r="L47" i="52"/>
  <c r="L49" i="51" s="1"/>
  <c r="L48" i="52"/>
  <c r="L50" i="51" s="1"/>
  <c r="L49" i="52"/>
  <c r="L51" i="51" s="1"/>
  <c r="L50" i="52"/>
  <c r="L52" i="51" s="1"/>
  <c r="L51" i="52"/>
  <c r="L53" i="51" s="1"/>
  <c r="L52" i="52"/>
  <c r="L54" i="51" s="1"/>
  <c r="L53" i="52"/>
  <c r="L55" i="51" s="1"/>
  <c r="L54" i="52"/>
  <c r="L56" i="51" s="1"/>
  <c r="L55" i="52"/>
  <c r="L57" i="51" s="1"/>
  <c r="L56" i="52"/>
  <c r="L58" i="51" s="1"/>
  <c r="L57" i="52"/>
  <c r="L59" i="51" s="1"/>
  <c r="L58" i="52"/>
  <c r="L60" i="51" s="1"/>
  <c r="L59" i="52"/>
  <c r="L61" i="51" s="1"/>
  <c r="L60" i="52"/>
  <c r="L62" i="51" s="1"/>
  <c r="L61" i="52"/>
  <c r="L63" i="51" s="1"/>
  <c r="L62" i="52"/>
  <c r="L64" i="51" s="1"/>
  <c r="L63" i="52"/>
  <c r="L65" i="51" s="1"/>
  <c r="L64" i="52"/>
  <c r="L66" i="51" s="1"/>
  <c r="L65" i="52"/>
  <c r="L67" i="51" s="1"/>
  <c r="L66" i="52"/>
  <c r="L68" i="51" s="1"/>
  <c r="L67" i="52"/>
  <c r="L69" i="51" s="1"/>
  <c r="L68" i="52"/>
  <c r="L70" i="51" s="1"/>
  <c r="L69" i="52"/>
  <c r="L71" i="51" s="1"/>
  <c r="L70" i="52"/>
  <c r="L72" i="51" s="1"/>
  <c r="L71" i="52"/>
  <c r="L73" i="51" s="1"/>
  <c r="L72" i="52"/>
  <c r="L74" i="51" s="1"/>
  <c r="L73" i="52"/>
  <c r="L75" i="51" s="1"/>
  <c r="L74" i="52"/>
  <c r="L76" i="51" s="1"/>
  <c r="L75" i="52"/>
  <c r="L77" i="51" s="1"/>
  <c r="L76" i="52"/>
  <c r="L78" i="51" s="1"/>
  <c r="L77" i="52"/>
  <c r="L79" i="51" s="1"/>
  <c r="L78" i="52"/>
  <c r="L80" i="51" s="1"/>
  <c r="L79" i="52"/>
  <c r="L81" i="51" s="1"/>
  <c r="L80" i="52"/>
  <c r="L82" i="51" s="1"/>
  <c r="L81" i="52"/>
  <c r="L83" i="51" s="1"/>
  <c r="L82" i="52"/>
  <c r="L84" i="51" s="1"/>
  <c r="L83" i="52"/>
  <c r="L85" i="51" s="1"/>
  <c r="L84" i="52"/>
  <c r="L86" i="51" s="1"/>
  <c r="L85" i="52"/>
  <c r="L87" i="51" s="1"/>
  <c r="L86" i="52"/>
  <c r="L88" i="51" s="1"/>
  <c r="L87" i="52"/>
  <c r="L89" i="51" s="1"/>
  <c r="L88" i="52"/>
  <c r="L90" i="51" s="1"/>
  <c r="L89" i="52"/>
  <c r="L91" i="51" s="1"/>
  <c r="L90" i="52"/>
  <c r="L92" i="51" s="1"/>
  <c r="L91" i="52"/>
  <c r="L93" i="51" s="1"/>
  <c r="L92" i="52"/>
  <c r="L94" i="51" s="1"/>
  <c r="L93" i="52"/>
  <c r="L95" i="51" s="1"/>
  <c r="L94" i="52"/>
  <c r="L96" i="51" s="1"/>
  <c r="L95" i="52"/>
  <c r="L97" i="51" s="1"/>
  <c r="L96" i="52"/>
  <c r="L98" i="51" s="1"/>
  <c r="L97" i="52"/>
  <c r="L99" i="51" s="1"/>
  <c r="L98" i="52"/>
  <c r="L100" i="51" s="1"/>
  <c r="L99" i="52"/>
  <c r="L101" i="51" s="1"/>
  <c r="L100" i="52"/>
  <c r="L102" i="51" s="1"/>
  <c r="L101" i="52"/>
  <c r="L103" i="51" s="1"/>
  <c r="L102" i="52"/>
  <c r="L104" i="51" s="1"/>
  <c r="L103" i="52"/>
  <c r="L105" i="51" s="1"/>
  <c r="L104" i="52"/>
  <c r="L106" i="51" s="1"/>
  <c r="L105" i="52"/>
  <c r="L107" i="51" s="1"/>
  <c r="L106" i="52"/>
  <c r="L108" i="51" s="1"/>
  <c r="L107" i="52"/>
  <c r="L109" i="51" s="1"/>
  <c r="L108" i="52"/>
  <c r="L110" i="51" s="1"/>
  <c r="L109" i="52"/>
  <c r="L111" i="51" s="1"/>
  <c r="L110" i="52"/>
  <c r="L112" i="51" s="1"/>
  <c r="L111" i="52"/>
  <c r="L113" i="51" s="1"/>
  <c r="L112" i="52"/>
  <c r="L114" i="51" s="1"/>
  <c r="L113" i="52"/>
  <c r="L115" i="51" s="1"/>
  <c r="L114" i="52"/>
  <c r="L116" i="51" s="1"/>
  <c r="L115" i="52"/>
  <c r="L117" i="51" s="1"/>
  <c r="L116" i="52"/>
  <c r="L118" i="51" s="1"/>
  <c r="L117" i="52"/>
  <c r="L119" i="51" s="1"/>
  <c r="L118" i="52"/>
  <c r="L120" i="51" s="1"/>
  <c r="L119" i="52"/>
  <c r="L121" i="51" s="1"/>
  <c r="L120" i="52"/>
  <c r="L122" i="51" s="1"/>
  <c r="L121" i="52"/>
  <c r="L123" i="51" s="1"/>
  <c r="K2" i="52"/>
  <c r="K4" i="51" s="1"/>
  <c r="K3" i="52"/>
  <c r="K5" i="51" s="1"/>
  <c r="K4" i="52"/>
  <c r="K6" i="51" s="1"/>
  <c r="K5" i="52"/>
  <c r="K7" i="51" s="1"/>
  <c r="K6" i="52"/>
  <c r="K8" i="51" s="1"/>
  <c r="K7" i="52"/>
  <c r="K9" i="51" s="1"/>
  <c r="K8" i="52"/>
  <c r="K10" i="51" s="1"/>
  <c r="K9" i="52"/>
  <c r="K11" i="51" s="1"/>
  <c r="K10" i="52"/>
  <c r="K12" i="51" s="1"/>
  <c r="K11" i="52"/>
  <c r="K13" i="51" s="1"/>
  <c r="K12" i="52"/>
  <c r="K14" i="51" s="1"/>
  <c r="K13" i="52"/>
  <c r="K15" i="51" s="1"/>
  <c r="K14" i="52"/>
  <c r="K16" i="51" s="1"/>
  <c r="K15" i="52"/>
  <c r="K17" i="51" s="1"/>
  <c r="K16" i="52"/>
  <c r="K18" i="51" s="1"/>
  <c r="K17" i="52"/>
  <c r="K19" i="51" s="1"/>
  <c r="K18" i="52"/>
  <c r="K20" i="51" s="1"/>
  <c r="K19" i="52"/>
  <c r="K21" i="51" s="1"/>
  <c r="K20" i="52"/>
  <c r="K22" i="51" s="1"/>
  <c r="K21" i="52"/>
  <c r="K23" i="51" s="1"/>
  <c r="K22" i="52"/>
  <c r="K24" i="51" s="1"/>
  <c r="K23" i="52"/>
  <c r="K25" i="51" s="1"/>
  <c r="K24" i="52"/>
  <c r="K26" i="51" s="1"/>
  <c r="K25" i="52"/>
  <c r="K27" i="51" s="1"/>
  <c r="K26" i="52"/>
  <c r="K28" i="51" s="1"/>
  <c r="K27" i="52"/>
  <c r="K29" i="51" s="1"/>
  <c r="K28" i="52"/>
  <c r="K30" i="51" s="1"/>
  <c r="K29" i="52"/>
  <c r="K31" i="51" s="1"/>
  <c r="K30" i="52"/>
  <c r="K32" i="51" s="1"/>
  <c r="K31" i="52"/>
  <c r="K33" i="51" s="1"/>
  <c r="K32" i="52"/>
  <c r="K34" i="51" s="1"/>
  <c r="K33" i="52"/>
  <c r="K35" i="51" s="1"/>
  <c r="K34" i="52"/>
  <c r="K36" i="51" s="1"/>
  <c r="K35" i="52"/>
  <c r="K37" i="51" s="1"/>
  <c r="K36" i="52"/>
  <c r="K38" i="51" s="1"/>
  <c r="K37" i="52"/>
  <c r="K39" i="51" s="1"/>
  <c r="K38" i="52"/>
  <c r="K40" i="51" s="1"/>
  <c r="K39" i="52"/>
  <c r="K41" i="51" s="1"/>
  <c r="K40" i="52"/>
  <c r="K42" i="51" s="1"/>
  <c r="K41" i="52"/>
  <c r="K43" i="51" s="1"/>
  <c r="K42" i="52"/>
  <c r="K44" i="51" s="1"/>
  <c r="K43" i="52"/>
  <c r="K45" i="51" s="1"/>
  <c r="K44" i="52"/>
  <c r="K46" i="51" s="1"/>
  <c r="K45" i="52"/>
  <c r="K47" i="51" s="1"/>
  <c r="K46" i="52"/>
  <c r="K48" i="51" s="1"/>
  <c r="K47" i="52"/>
  <c r="K49" i="51" s="1"/>
  <c r="K48" i="52"/>
  <c r="K50" i="51" s="1"/>
  <c r="K49" i="52"/>
  <c r="K51" i="51" s="1"/>
  <c r="K50" i="52"/>
  <c r="K52" i="51" s="1"/>
  <c r="K51" i="52"/>
  <c r="K53" i="51" s="1"/>
  <c r="K52" i="52"/>
  <c r="K54" i="51" s="1"/>
  <c r="K53" i="52"/>
  <c r="K55" i="51" s="1"/>
  <c r="K54" i="52"/>
  <c r="K56" i="51" s="1"/>
  <c r="K55" i="52"/>
  <c r="K57" i="51" s="1"/>
  <c r="K56" i="52"/>
  <c r="K58" i="51" s="1"/>
  <c r="K57" i="52"/>
  <c r="K59" i="51" s="1"/>
  <c r="K58" i="52"/>
  <c r="K60" i="51" s="1"/>
  <c r="K59" i="52"/>
  <c r="K61" i="51" s="1"/>
  <c r="K60" i="52"/>
  <c r="K62" i="51" s="1"/>
  <c r="K61" i="52"/>
  <c r="K63" i="51" s="1"/>
  <c r="K62" i="52"/>
  <c r="K64" i="51" s="1"/>
  <c r="K63" i="52"/>
  <c r="K65" i="51" s="1"/>
  <c r="K64" i="52"/>
  <c r="K66" i="51" s="1"/>
  <c r="K65" i="52"/>
  <c r="K67" i="51" s="1"/>
  <c r="K66" i="52"/>
  <c r="K68" i="51" s="1"/>
  <c r="K67" i="52"/>
  <c r="K69" i="51" s="1"/>
  <c r="K68" i="52"/>
  <c r="K70" i="51" s="1"/>
  <c r="K69" i="52"/>
  <c r="K71" i="51" s="1"/>
  <c r="K70" i="52"/>
  <c r="K72" i="51" s="1"/>
  <c r="K71" i="52"/>
  <c r="K73" i="51" s="1"/>
  <c r="K72" i="52"/>
  <c r="K74" i="51" s="1"/>
  <c r="K73" i="52"/>
  <c r="K75" i="51" s="1"/>
  <c r="K74" i="52"/>
  <c r="K76" i="51" s="1"/>
  <c r="K75" i="52"/>
  <c r="K77" i="51" s="1"/>
  <c r="K76" i="52"/>
  <c r="K78" i="51" s="1"/>
  <c r="K77" i="52"/>
  <c r="K79" i="51" s="1"/>
  <c r="K78" i="52"/>
  <c r="K80" i="51" s="1"/>
  <c r="K79" i="52"/>
  <c r="K81" i="51" s="1"/>
  <c r="K80" i="52"/>
  <c r="K82" i="51" s="1"/>
  <c r="K81" i="52"/>
  <c r="K83" i="51" s="1"/>
  <c r="K82" i="52"/>
  <c r="K84" i="51" s="1"/>
  <c r="K83" i="52"/>
  <c r="K85" i="51" s="1"/>
  <c r="K84" i="52"/>
  <c r="K86" i="51" s="1"/>
  <c r="K85" i="52"/>
  <c r="K87" i="51" s="1"/>
  <c r="K86" i="52"/>
  <c r="K88" i="51" s="1"/>
  <c r="K87" i="52"/>
  <c r="K89" i="51" s="1"/>
  <c r="K88" i="52"/>
  <c r="K90" i="51" s="1"/>
  <c r="K89" i="52"/>
  <c r="K91" i="51" s="1"/>
  <c r="K90" i="52"/>
  <c r="K92" i="51" s="1"/>
  <c r="K91" i="52"/>
  <c r="K93" i="51" s="1"/>
  <c r="K92" i="52"/>
  <c r="K94" i="51" s="1"/>
  <c r="K93" i="52"/>
  <c r="K95" i="51" s="1"/>
  <c r="K94" i="52"/>
  <c r="K96" i="51" s="1"/>
  <c r="K95" i="52"/>
  <c r="K97" i="51" s="1"/>
  <c r="K96" i="52"/>
  <c r="K98" i="51" s="1"/>
  <c r="K97" i="52"/>
  <c r="K99" i="51" s="1"/>
  <c r="K98" i="52"/>
  <c r="K100" i="51" s="1"/>
  <c r="K99" i="52"/>
  <c r="K101" i="51" s="1"/>
  <c r="K100" i="52"/>
  <c r="K102" i="51" s="1"/>
  <c r="K101" i="52"/>
  <c r="K103" i="51" s="1"/>
  <c r="K102" i="52"/>
  <c r="K104" i="51" s="1"/>
  <c r="K103" i="52"/>
  <c r="K105" i="51" s="1"/>
  <c r="K104" i="52"/>
  <c r="K106" i="51" s="1"/>
  <c r="K105" i="52"/>
  <c r="K107" i="51" s="1"/>
  <c r="K106" i="52"/>
  <c r="K108" i="51" s="1"/>
  <c r="K107" i="52"/>
  <c r="K109" i="51" s="1"/>
  <c r="K108" i="52"/>
  <c r="K110" i="51" s="1"/>
  <c r="K109" i="52"/>
  <c r="K111" i="51" s="1"/>
  <c r="K110" i="52"/>
  <c r="K112" i="51" s="1"/>
  <c r="K111" i="52"/>
  <c r="K113" i="51" s="1"/>
  <c r="K112" i="52"/>
  <c r="K114" i="51" s="1"/>
  <c r="K113" i="52"/>
  <c r="K115" i="51" s="1"/>
  <c r="K114" i="52"/>
  <c r="K116" i="51" s="1"/>
  <c r="K115" i="52"/>
  <c r="K117" i="51" s="1"/>
  <c r="K116" i="52"/>
  <c r="K118" i="51" s="1"/>
  <c r="K117" i="52"/>
  <c r="K119" i="51" s="1"/>
  <c r="K118" i="52"/>
  <c r="K120" i="51" s="1"/>
  <c r="K119" i="52"/>
  <c r="K121" i="51" s="1"/>
  <c r="K120" i="52"/>
  <c r="K122" i="51" s="1"/>
  <c r="K121" i="52"/>
  <c r="K123" i="51" s="1"/>
  <c r="J2" i="52"/>
  <c r="J4" i="51" s="1"/>
  <c r="J3" i="52"/>
  <c r="J5" i="51" s="1"/>
  <c r="J4" i="52"/>
  <c r="J6" i="51" s="1"/>
  <c r="J5" i="52"/>
  <c r="J7" i="51" s="1"/>
  <c r="J6" i="52"/>
  <c r="J8" i="51" s="1"/>
  <c r="J7" i="52"/>
  <c r="J9" i="51" s="1"/>
  <c r="J8" i="52"/>
  <c r="J10" i="51" s="1"/>
  <c r="J9" i="52"/>
  <c r="J11" i="51" s="1"/>
  <c r="J10" i="52"/>
  <c r="J12" i="51" s="1"/>
  <c r="J11" i="52"/>
  <c r="J13" i="51" s="1"/>
  <c r="J12" i="52"/>
  <c r="J14" i="51" s="1"/>
  <c r="J13" i="52"/>
  <c r="J15" i="51" s="1"/>
  <c r="J14" i="52"/>
  <c r="J16" i="51" s="1"/>
  <c r="J15" i="52"/>
  <c r="J17" i="51" s="1"/>
  <c r="J16" i="52"/>
  <c r="J18" i="51" s="1"/>
  <c r="J17" i="52"/>
  <c r="J19" i="51" s="1"/>
  <c r="J18" i="52"/>
  <c r="J20" i="51" s="1"/>
  <c r="J19" i="52"/>
  <c r="J21" i="51" s="1"/>
  <c r="J20" i="52"/>
  <c r="J22" i="51" s="1"/>
  <c r="J21" i="52"/>
  <c r="J23" i="51" s="1"/>
  <c r="J22" i="52"/>
  <c r="J24" i="51" s="1"/>
  <c r="J23" i="52"/>
  <c r="J25" i="51" s="1"/>
  <c r="J24" i="52"/>
  <c r="J26" i="51" s="1"/>
  <c r="J25" i="52"/>
  <c r="J27" i="51" s="1"/>
  <c r="J26" i="52"/>
  <c r="J28" i="51" s="1"/>
  <c r="J27" i="52"/>
  <c r="J29" i="51" s="1"/>
  <c r="J28" i="52"/>
  <c r="J30" i="51" s="1"/>
  <c r="J29" i="52"/>
  <c r="J31" i="51" s="1"/>
  <c r="J30" i="52"/>
  <c r="J32" i="51" s="1"/>
  <c r="J31" i="52"/>
  <c r="J33" i="51" s="1"/>
  <c r="J32" i="52"/>
  <c r="J34" i="51" s="1"/>
  <c r="J33" i="52"/>
  <c r="J35" i="51" s="1"/>
  <c r="J34" i="52"/>
  <c r="J36" i="51" s="1"/>
  <c r="J35" i="52"/>
  <c r="J37" i="51" s="1"/>
  <c r="J36" i="52"/>
  <c r="J38" i="51" s="1"/>
  <c r="J37" i="52"/>
  <c r="J39" i="51" s="1"/>
  <c r="J38" i="52"/>
  <c r="J40" i="51" s="1"/>
  <c r="J39" i="52"/>
  <c r="J41" i="51" s="1"/>
  <c r="J40" i="52"/>
  <c r="J42" i="51" s="1"/>
  <c r="J41" i="52"/>
  <c r="J43" i="51" s="1"/>
  <c r="J42" i="52"/>
  <c r="J44" i="51" s="1"/>
  <c r="J43" i="52"/>
  <c r="J45" i="51" s="1"/>
  <c r="J44" i="52"/>
  <c r="J46" i="51" s="1"/>
  <c r="J45" i="52"/>
  <c r="J47" i="51" s="1"/>
  <c r="J46" i="52"/>
  <c r="J48" i="51" s="1"/>
  <c r="J47" i="52"/>
  <c r="J49" i="51" s="1"/>
  <c r="J48" i="52"/>
  <c r="J50" i="51" s="1"/>
  <c r="J49" i="52"/>
  <c r="J51" i="51" s="1"/>
  <c r="J50" i="52"/>
  <c r="J52" i="51" s="1"/>
  <c r="J51" i="52"/>
  <c r="J53" i="51" s="1"/>
  <c r="J52" i="52"/>
  <c r="J54" i="51" s="1"/>
  <c r="J53" i="52"/>
  <c r="J55" i="51" s="1"/>
  <c r="J54" i="52"/>
  <c r="J56" i="51" s="1"/>
  <c r="J55" i="52"/>
  <c r="J57" i="51" s="1"/>
  <c r="J56" i="52"/>
  <c r="J58" i="51" s="1"/>
  <c r="J57" i="52"/>
  <c r="J59" i="51" s="1"/>
  <c r="J58" i="52"/>
  <c r="J60" i="51" s="1"/>
  <c r="J59" i="52"/>
  <c r="J61" i="51" s="1"/>
  <c r="J60" i="52"/>
  <c r="J62" i="51" s="1"/>
  <c r="J61" i="52"/>
  <c r="J63" i="51" s="1"/>
  <c r="J62" i="52"/>
  <c r="J64" i="51" s="1"/>
  <c r="J63" i="52"/>
  <c r="J65" i="51" s="1"/>
  <c r="J64" i="52"/>
  <c r="J66" i="51" s="1"/>
  <c r="J65" i="52"/>
  <c r="J67" i="51" s="1"/>
  <c r="J66" i="52"/>
  <c r="J68" i="51" s="1"/>
  <c r="J67" i="52"/>
  <c r="J69" i="51" s="1"/>
  <c r="J68" i="52"/>
  <c r="J70" i="51" s="1"/>
  <c r="J69" i="52"/>
  <c r="J71" i="51" s="1"/>
  <c r="J70" i="52"/>
  <c r="J72" i="51" s="1"/>
  <c r="J71" i="52"/>
  <c r="J73" i="51" s="1"/>
  <c r="J72" i="52"/>
  <c r="J74" i="51" s="1"/>
  <c r="J73" i="52"/>
  <c r="J75" i="51" s="1"/>
  <c r="J74" i="52"/>
  <c r="J76" i="51" s="1"/>
  <c r="J75" i="52"/>
  <c r="J77" i="51" s="1"/>
  <c r="J76" i="52"/>
  <c r="J78" i="51" s="1"/>
  <c r="J77" i="52"/>
  <c r="J79" i="51" s="1"/>
  <c r="J78" i="52"/>
  <c r="J80" i="51" s="1"/>
  <c r="J79" i="52"/>
  <c r="J81" i="51" s="1"/>
  <c r="J80" i="52"/>
  <c r="J82" i="51" s="1"/>
  <c r="J81" i="52"/>
  <c r="J83" i="51" s="1"/>
  <c r="J82" i="52"/>
  <c r="J84" i="51" s="1"/>
  <c r="J83" i="52"/>
  <c r="J85" i="51" s="1"/>
  <c r="J84" i="52"/>
  <c r="J86" i="51" s="1"/>
  <c r="J85" i="52"/>
  <c r="J87" i="51" s="1"/>
  <c r="J86" i="52"/>
  <c r="J88" i="51" s="1"/>
  <c r="J87" i="52"/>
  <c r="J89" i="51" s="1"/>
  <c r="J88" i="52"/>
  <c r="J90" i="51" s="1"/>
  <c r="J89" i="52"/>
  <c r="J91" i="51" s="1"/>
  <c r="J90" i="52"/>
  <c r="J92" i="51" s="1"/>
  <c r="J91" i="52"/>
  <c r="J93" i="51" s="1"/>
  <c r="J92" i="52"/>
  <c r="J94" i="51" s="1"/>
  <c r="J93" i="52"/>
  <c r="J95" i="51" s="1"/>
  <c r="J94" i="52"/>
  <c r="J96" i="51" s="1"/>
  <c r="J95" i="52"/>
  <c r="J97" i="51" s="1"/>
  <c r="J96" i="52"/>
  <c r="J98" i="51" s="1"/>
  <c r="J97" i="52"/>
  <c r="J99" i="51" s="1"/>
  <c r="J98" i="52"/>
  <c r="J100" i="51" s="1"/>
  <c r="J99" i="52"/>
  <c r="J101" i="51" s="1"/>
  <c r="J100" i="52"/>
  <c r="J102" i="51" s="1"/>
  <c r="J101" i="52"/>
  <c r="J103" i="51" s="1"/>
  <c r="J102" i="52"/>
  <c r="J104" i="51" s="1"/>
  <c r="J103" i="52"/>
  <c r="J105" i="51" s="1"/>
  <c r="J104" i="52"/>
  <c r="J106" i="51" s="1"/>
  <c r="J105" i="52"/>
  <c r="J107" i="51" s="1"/>
  <c r="J106" i="52"/>
  <c r="J108" i="51" s="1"/>
  <c r="J107" i="52"/>
  <c r="J109" i="51" s="1"/>
  <c r="J108" i="52"/>
  <c r="J110" i="51" s="1"/>
  <c r="J109" i="52"/>
  <c r="J111" i="51" s="1"/>
  <c r="J110" i="52"/>
  <c r="J112" i="51" s="1"/>
  <c r="J111" i="52"/>
  <c r="J113" i="51" s="1"/>
  <c r="J112" i="52"/>
  <c r="J114" i="51" s="1"/>
  <c r="J113" i="52"/>
  <c r="J115" i="51" s="1"/>
  <c r="J114" i="52"/>
  <c r="J116" i="51" s="1"/>
  <c r="J115" i="52"/>
  <c r="J117" i="51" s="1"/>
  <c r="J116" i="52"/>
  <c r="J118" i="51" s="1"/>
  <c r="J117" i="52"/>
  <c r="J119" i="51" s="1"/>
  <c r="J118" i="52"/>
  <c r="J120" i="51" s="1"/>
  <c r="J119" i="52"/>
  <c r="J121" i="51" s="1"/>
  <c r="J120" i="52"/>
  <c r="J122" i="51" s="1"/>
  <c r="J121" i="52"/>
  <c r="J123" i="51" s="1"/>
  <c r="I2" i="52"/>
  <c r="I4" i="51" s="1"/>
  <c r="I3" i="52"/>
  <c r="I5" i="51" s="1"/>
  <c r="I4" i="52"/>
  <c r="I6" i="51" s="1"/>
  <c r="I5" i="52"/>
  <c r="I7" i="51" s="1"/>
  <c r="I6" i="52"/>
  <c r="I8" i="51" s="1"/>
  <c r="I7" i="52"/>
  <c r="I9" i="51" s="1"/>
  <c r="I8" i="52"/>
  <c r="I10" i="51" s="1"/>
  <c r="I9" i="52"/>
  <c r="I11" i="51" s="1"/>
  <c r="I10" i="52"/>
  <c r="I12" i="51" s="1"/>
  <c r="I11" i="52"/>
  <c r="I13" i="51" s="1"/>
  <c r="I12" i="52"/>
  <c r="I14" i="51" s="1"/>
  <c r="I13" i="52"/>
  <c r="I15" i="51" s="1"/>
  <c r="I14" i="52"/>
  <c r="I16" i="51" s="1"/>
  <c r="I15" i="52"/>
  <c r="I17" i="51" s="1"/>
  <c r="I16" i="52"/>
  <c r="I18" i="51" s="1"/>
  <c r="I17" i="52"/>
  <c r="I19" i="51" s="1"/>
  <c r="I18" i="52"/>
  <c r="I20" i="51" s="1"/>
  <c r="I19" i="52"/>
  <c r="I21" i="51" s="1"/>
  <c r="I20" i="52"/>
  <c r="I22" i="51" s="1"/>
  <c r="I21" i="52"/>
  <c r="I23" i="51" s="1"/>
  <c r="I22" i="52"/>
  <c r="I24" i="51" s="1"/>
  <c r="I23" i="52"/>
  <c r="I25" i="51" s="1"/>
  <c r="I24" i="52"/>
  <c r="I26" i="51" s="1"/>
  <c r="I25" i="52"/>
  <c r="I27" i="51" s="1"/>
  <c r="I26" i="52"/>
  <c r="I28" i="51" s="1"/>
  <c r="I27" i="52"/>
  <c r="I29" i="51" s="1"/>
  <c r="I28" i="52"/>
  <c r="I30" i="51" s="1"/>
  <c r="I29" i="52"/>
  <c r="I31" i="51" s="1"/>
  <c r="I30" i="52"/>
  <c r="I32" i="51" s="1"/>
  <c r="I31" i="52"/>
  <c r="I33" i="51" s="1"/>
  <c r="I32" i="52"/>
  <c r="I34" i="51" s="1"/>
  <c r="I33" i="52"/>
  <c r="I35" i="51" s="1"/>
  <c r="I34" i="52"/>
  <c r="I36" i="51" s="1"/>
  <c r="I35" i="52"/>
  <c r="I37" i="51" s="1"/>
  <c r="I36" i="52"/>
  <c r="I38" i="51" s="1"/>
  <c r="I37" i="52"/>
  <c r="I39" i="51" s="1"/>
  <c r="I38" i="52"/>
  <c r="I40" i="51" s="1"/>
  <c r="I39" i="52"/>
  <c r="I41" i="51" s="1"/>
  <c r="I40" i="52"/>
  <c r="I42" i="51" s="1"/>
  <c r="I41" i="52"/>
  <c r="I43" i="51" s="1"/>
  <c r="I42" i="52"/>
  <c r="I44" i="51" s="1"/>
  <c r="I43" i="52"/>
  <c r="I45" i="51" s="1"/>
  <c r="I44" i="52"/>
  <c r="I46" i="51" s="1"/>
  <c r="I45" i="52"/>
  <c r="I47" i="51" s="1"/>
  <c r="I46" i="52"/>
  <c r="I48" i="51" s="1"/>
  <c r="I47" i="52"/>
  <c r="I49" i="51" s="1"/>
  <c r="I48" i="52"/>
  <c r="I50" i="51" s="1"/>
  <c r="I49" i="52"/>
  <c r="I51" i="51" s="1"/>
  <c r="I50" i="52"/>
  <c r="I52" i="51" s="1"/>
  <c r="I51" i="52"/>
  <c r="I53" i="51" s="1"/>
  <c r="I52" i="52"/>
  <c r="I54" i="51" s="1"/>
  <c r="I53" i="52"/>
  <c r="I55" i="51" s="1"/>
  <c r="I54" i="52"/>
  <c r="I56" i="51" s="1"/>
  <c r="I55" i="52"/>
  <c r="I57" i="51" s="1"/>
  <c r="I56" i="52"/>
  <c r="I58" i="51" s="1"/>
  <c r="I57" i="52"/>
  <c r="I59" i="51" s="1"/>
  <c r="I58" i="52"/>
  <c r="I60" i="51" s="1"/>
  <c r="I59" i="52"/>
  <c r="I61" i="51" s="1"/>
  <c r="I60" i="52"/>
  <c r="I62" i="51" s="1"/>
  <c r="I61" i="52"/>
  <c r="I63" i="51" s="1"/>
  <c r="I62" i="52"/>
  <c r="I64" i="51" s="1"/>
  <c r="I63" i="52"/>
  <c r="I65" i="51" s="1"/>
  <c r="I64" i="52"/>
  <c r="I66" i="51" s="1"/>
  <c r="I65" i="52"/>
  <c r="I67" i="51" s="1"/>
  <c r="I66" i="52"/>
  <c r="I68" i="51" s="1"/>
  <c r="I67" i="52"/>
  <c r="I69" i="51" s="1"/>
  <c r="I68" i="52"/>
  <c r="I70" i="51" s="1"/>
  <c r="I69" i="52"/>
  <c r="I71" i="51" s="1"/>
  <c r="I70" i="52"/>
  <c r="I72" i="51" s="1"/>
  <c r="I71" i="52"/>
  <c r="I73" i="51" s="1"/>
  <c r="I72" i="52"/>
  <c r="I74" i="51" s="1"/>
  <c r="I73" i="52"/>
  <c r="I75" i="51" s="1"/>
  <c r="I74" i="52"/>
  <c r="I76" i="51" s="1"/>
  <c r="I75" i="52"/>
  <c r="I77" i="51" s="1"/>
  <c r="I76" i="52"/>
  <c r="I78" i="51" s="1"/>
  <c r="I77" i="52"/>
  <c r="I79" i="51" s="1"/>
  <c r="I78" i="52"/>
  <c r="I80" i="51" s="1"/>
  <c r="I79" i="52"/>
  <c r="I81" i="51" s="1"/>
  <c r="I80" i="52"/>
  <c r="I82" i="51" s="1"/>
  <c r="I81" i="52"/>
  <c r="I83" i="51" s="1"/>
  <c r="I82" i="52"/>
  <c r="I84" i="51" s="1"/>
  <c r="I83" i="52"/>
  <c r="I85" i="51" s="1"/>
  <c r="I84" i="52"/>
  <c r="I86" i="51" s="1"/>
  <c r="I85" i="52"/>
  <c r="I87" i="51" s="1"/>
  <c r="I86" i="52"/>
  <c r="I88" i="51" s="1"/>
  <c r="I87" i="52"/>
  <c r="I89" i="51" s="1"/>
  <c r="I88" i="52"/>
  <c r="I90" i="51" s="1"/>
  <c r="I89" i="52"/>
  <c r="I91" i="51" s="1"/>
  <c r="I90" i="52"/>
  <c r="I92" i="51" s="1"/>
  <c r="I91" i="52"/>
  <c r="I93" i="51" s="1"/>
  <c r="I92" i="52"/>
  <c r="I94" i="51" s="1"/>
  <c r="I93" i="52"/>
  <c r="I95" i="51" s="1"/>
  <c r="I94" i="52"/>
  <c r="I96" i="51" s="1"/>
  <c r="I95" i="52"/>
  <c r="I97" i="51" s="1"/>
  <c r="I96" i="52"/>
  <c r="I98" i="51" s="1"/>
  <c r="I97" i="52"/>
  <c r="I99" i="51" s="1"/>
  <c r="I98" i="52"/>
  <c r="I100" i="51" s="1"/>
  <c r="I99" i="52"/>
  <c r="I101" i="51" s="1"/>
  <c r="I100" i="52"/>
  <c r="I102" i="51" s="1"/>
  <c r="I101" i="52"/>
  <c r="I103" i="51" s="1"/>
  <c r="I102" i="52"/>
  <c r="I104" i="51" s="1"/>
  <c r="I103" i="52"/>
  <c r="I105" i="51" s="1"/>
  <c r="I104" i="52"/>
  <c r="I106" i="51" s="1"/>
  <c r="I105" i="52"/>
  <c r="I107" i="51" s="1"/>
  <c r="I106" i="52"/>
  <c r="I108" i="51" s="1"/>
  <c r="I107" i="52"/>
  <c r="I109" i="51" s="1"/>
  <c r="I108" i="52"/>
  <c r="I110" i="51" s="1"/>
  <c r="I109" i="52"/>
  <c r="I111" i="51" s="1"/>
  <c r="I110" i="52"/>
  <c r="I112" i="51" s="1"/>
  <c r="I111" i="52"/>
  <c r="I113" i="51" s="1"/>
  <c r="I112" i="52"/>
  <c r="I114" i="51" s="1"/>
  <c r="I113" i="52"/>
  <c r="I115" i="51" s="1"/>
  <c r="I114" i="52"/>
  <c r="I116" i="51" s="1"/>
  <c r="I115" i="52"/>
  <c r="I117" i="51" s="1"/>
  <c r="I116" i="52"/>
  <c r="I118" i="51" s="1"/>
  <c r="I117" i="52"/>
  <c r="I119" i="51" s="1"/>
  <c r="I118" i="52"/>
  <c r="I120" i="51" s="1"/>
  <c r="I119" i="52"/>
  <c r="I121" i="51" s="1"/>
  <c r="I120" i="52"/>
  <c r="I122" i="51" s="1"/>
  <c r="I121" i="52"/>
  <c r="I123" i="51" s="1"/>
  <c r="H2" i="52"/>
  <c r="H4" i="51" s="1"/>
  <c r="H3" i="52"/>
  <c r="H5" i="51" s="1"/>
  <c r="H4" i="52"/>
  <c r="H6" i="51" s="1"/>
  <c r="H5" i="52"/>
  <c r="H7" i="51" s="1"/>
  <c r="H6" i="52"/>
  <c r="H8" i="51" s="1"/>
  <c r="H7" i="52"/>
  <c r="H9" i="51" s="1"/>
  <c r="H8" i="52"/>
  <c r="H10" i="51" s="1"/>
  <c r="H9" i="52"/>
  <c r="H11" i="51" s="1"/>
  <c r="H10" i="52"/>
  <c r="H12" i="51" s="1"/>
  <c r="H11" i="52"/>
  <c r="H13" i="51" s="1"/>
  <c r="H12" i="52"/>
  <c r="H14" i="51" s="1"/>
  <c r="H13" i="52"/>
  <c r="H15" i="51" s="1"/>
  <c r="H14" i="52"/>
  <c r="H16" i="51" s="1"/>
  <c r="H15" i="52"/>
  <c r="H17" i="51" s="1"/>
  <c r="H16" i="52"/>
  <c r="H18" i="51" s="1"/>
  <c r="H17" i="52"/>
  <c r="H19" i="51" s="1"/>
  <c r="H18" i="52"/>
  <c r="H20" i="51" s="1"/>
  <c r="H19" i="52"/>
  <c r="H21" i="51" s="1"/>
  <c r="H20" i="52"/>
  <c r="H22" i="51" s="1"/>
  <c r="H21" i="52"/>
  <c r="H23" i="51" s="1"/>
  <c r="H22" i="52"/>
  <c r="H24" i="51" s="1"/>
  <c r="H23" i="52"/>
  <c r="H25" i="51" s="1"/>
  <c r="H24" i="52"/>
  <c r="H26" i="51" s="1"/>
  <c r="H25" i="52"/>
  <c r="H27" i="51" s="1"/>
  <c r="H26" i="52"/>
  <c r="H28" i="51" s="1"/>
  <c r="H27" i="52"/>
  <c r="H29" i="51" s="1"/>
  <c r="H28" i="52"/>
  <c r="H30" i="51" s="1"/>
  <c r="H29" i="52"/>
  <c r="H31" i="51" s="1"/>
  <c r="H30" i="52"/>
  <c r="H32" i="51" s="1"/>
  <c r="H31" i="52"/>
  <c r="H33" i="51" s="1"/>
  <c r="H32" i="52"/>
  <c r="H34" i="51" s="1"/>
  <c r="H33" i="52"/>
  <c r="H35" i="51" s="1"/>
  <c r="H34" i="52"/>
  <c r="H36" i="51" s="1"/>
  <c r="H35" i="52"/>
  <c r="H37" i="51" s="1"/>
  <c r="H36" i="52"/>
  <c r="H38" i="51" s="1"/>
  <c r="H37" i="52"/>
  <c r="H39" i="51" s="1"/>
  <c r="H38" i="52"/>
  <c r="H40" i="51" s="1"/>
  <c r="H39" i="52"/>
  <c r="H41" i="51" s="1"/>
  <c r="H40" i="52"/>
  <c r="H42" i="51" s="1"/>
  <c r="H41" i="52"/>
  <c r="H43" i="51" s="1"/>
  <c r="H42" i="52"/>
  <c r="H44" i="51" s="1"/>
  <c r="H43" i="52"/>
  <c r="H45" i="51" s="1"/>
  <c r="H44" i="52"/>
  <c r="H46" i="51" s="1"/>
  <c r="H45" i="52"/>
  <c r="H47" i="51" s="1"/>
  <c r="H46" i="52"/>
  <c r="H48" i="51" s="1"/>
  <c r="H47" i="52"/>
  <c r="H49" i="51" s="1"/>
  <c r="H48" i="52"/>
  <c r="H50" i="51" s="1"/>
  <c r="H49" i="52"/>
  <c r="H51" i="51" s="1"/>
  <c r="H50" i="52"/>
  <c r="H52" i="51" s="1"/>
  <c r="H51" i="52"/>
  <c r="H53" i="51" s="1"/>
  <c r="H52" i="52"/>
  <c r="H54" i="51" s="1"/>
  <c r="H53" i="52"/>
  <c r="H55" i="51" s="1"/>
  <c r="H54" i="52"/>
  <c r="H56" i="51" s="1"/>
  <c r="H55" i="52"/>
  <c r="H57" i="51" s="1"/>
  <c r="H56" i="52"/>
  <c r="H58" i="51" s="1"/>
  <c r="H57" i="52"/>
  <c r="H59" i="51" s="1"/>
  <c r="H58" i="52"/>
  <c r="H60" i="51" s="1"/>
  <c r="H59" i="52"/>
  <c r="H61" i="51" s="1"/>
  <c r="H60" i="52"/>
  <c r="H62" i="51" s="1"/>
  <c r="H61" i="52"/>
  <c r="H63" i="51" s="1"/>
  <c r="H62" i="52"/>
  <c r="H64" i="51" s="1"/>
  <c r="H63" i="52"/>
  <c r="H65" i="51" s="1"/>
  <c r="H64" i="52"/>
  <c r="H66" i="51" s="1"/>
  <c r="H65" i="52"/>
  <c r="H67" i="51" s="1"/>
  <c r="H66" i="52"/>
  <c r="H68" i="51" s="1"/>
  <c r="H67" i="52"/>
  <c r="H69" i="51" s="1"/>
  <c r="H68" i="52"/>
  <c r="H70" i="51" s="1"/>
  <c r="H69" i="52"/>
  <c r="H71" i="51" s="1"/>
  <c r="H70" i="52"/>
  <c r="H72" i="51" s="1"/>
  <c r="H71" i="52"/>
  <c r="H73" i="51" s="1"/>
  <c r="H72" i="52"/>
  <c r="H74" i="51" s="1"/>
  <c r="H73" i="52"/>
  <c r="H75" i="51" s="1"/>
  <c r="H74" i="52"/>
  <c r="H76" i="51" s="1"/>
  <c r="H75" i="52"/>
  <c r="H77" i="51" s="1"/>
  <c r="H76" i="52"/>
  <c r="H78" i="51" s="1"/>
  <c r="H77" i="52"/>
  <c r="H79" i="51" s="1"/>
  <c r="H78" i="52"/>
  <c r="H80" i="51" s="1"/>
  <c r="H79" i="52"/>
  <c r="H81" i="51" s="1"/>
  <c r="H80" i="52"/>
  <c r="H82" i="51" s="1"/>
  <c r="H81" i="52"/>
  <c r="H83" i="51" s="1"/>
  <c r="H82" i="52"/>
  <c r="H84" i="51" s="1"/>
  <c r="H83" i="52"/>
  <c r="H85" i="51" s="1"/>
  <c r="H84" i="52"/>
  <c r="H86" i="51" s="1"/>
  <c r="H85" i="52"/>
  <c r="H87" i="51" s="1"/>
  <c r="H86" i="52"/>
  <c r="H88" i="51" s="1"/>
  <c r="H87" i="52"/>
  <c r="H89" i="51" s="1"/>
  <c r="H88" i="52"/>
  <c r="H90" i="51" s="1"/>
  <c r="H89" i="52"/>
  <c r="H91" i="51" s="1"/>
  <c r="H90" i="52"/>
  <c r="H92" i="51" s="1"/>
  <c r="H91" i="52"/>
  <c r="H93" i="51" s="1"/>
  <c r="H92" i="52"/>
  <c r="H94" i="51" s="1"/>
  <c r="H93" i="52"/>
  <c r="H95" i="51" s="1"/>
  <c r="H94" i="52"/>
  <c r="H96" i="51" s="1"/>
  <c r="H95" i="52"/>
  <c r="H97" i="51" s="1"/>
  <c r="H96" i="52"/>
  <c r="H98" i="51" s="1"/>
  <c r="H97" i="52"/>
  <c r="H99" i="51" s="1"/>
  <c r="H98" i="52"/>
  <c r="H100" i="51" s="1"/>
  <c r="H99" i="52"/>
  <c r="H101" i="51" s="1"/>
  <c r="H100" i="52"/>
  <c r="H102" i="51" s="1"/>
  <c r="H101" i="52"/>
  <c r="H103" i="51" s="1"/>
  <c r="H102" i="52"/>
  <c r="H104" i="51" s="1"/>
  <c r="H103" i="52"/>
  <c r="H105" i="51" s="1"/>
  <c r="H104" i="52"/>
  <c r="H106" i="51" s="1"/>
  <c r="H105" i="52"/>
  <c r="H107" i="51" s="1"/>
  <c r="H106" i="52"/>
  <c r="H108" i="51" s="1"/>
  <c r="H107" i="52"/>
  <c r="H109" i="51" s="1"/>
  <c r="H108" i="52"/>
  <c r="H110" i="51" s="1"/>
  <c r="H109" i="52"/>
  <c r="H111" i="51" s="1"/>
  <c r="H110" i="52"/>
  <c r="H112" i="51" s="1"/>
  <c r="H111" i="52"/>
  <c r="H113" i="51" s="1"/>
  <c r="H112" i="52"/>
  <c r="H114" i="51" s="1"/>
  <c r="H113" i="52"/>
  <c r="H115" i="51" s="1"/>
  <c r="H114" i="52"/>
  <c r="H116" i="51" s="1"/>
  <c r="H115" i="52"/>
  <c r="H117" i="51" s="1"/>
  <c r="H116" i="52"/>
  <c r="H118" i="51" s="1"/>
  <c r="H117" i="52"/>
  <c r="H119" i="51" s="1"/>
  <c r="H118" i="52"/>
  <c r="H120" i="51" s="1"/>
  <c r="H119" i="52"/>
  <c r="H121" i="51" s="1"/>
  <c r="H120" i="52"/>
  <c r="H122" i="51" s="1"/>
  <c r="H121" i="52"/>
  <c r="H123" i="51" s="1"/>
  <c r="G2" i="52"/>
  <c r="G4" i="51" s="1"/>
  <c r="G3" i="52"/>
  <c r="G5" i="51" s="1"/>
  <c r="G4" i="52"/>
  <c r="G6" i="51" s="1"/>
  <c r="G5" i="52"/>
  <c r="G7" i="51" s="1"/>
  <c r="G6" i="52"/>
  <c r="G8" i="51" s="1"/>
  <c r="G7" i="52"/>
  <c r="G9" i="51" s="1"/>
  <c r="G8" i="52"/>
  <c r="G10" i="51" s="1"/>
  <c r="G9" i="52"/>
  <c r="G11" i="51" s="1"/>
  <c r="G10" i="52"/>
  <c r="G12" i="51" s="1"/>
  <c r="G11" i="52"/>
  <c r="G13" i="51" s="1"/>
  <c r="G12" i="52"/>
  <c r="G14" i="51" s="1"/>
  <c r="G13" i="52"/>
  <c r="G15" i="51" s="1"/>
  <c r="G14" i="52"/>
  <c r="G16" i="51" s="1"/>
  <c r="G15" i="52"/>
  <c r="G17" i="51" s="1"/>
  <c r="G16" i="52"/>
  <c r="G18" i="51" s="1"/>
  <c r="G17" i="52"/>
  <c r="G19" i="51" s="1"/>
  <c r="G18" i="52"/>
  <c r="G20" i="51" s="1"/>
  <c r="G19" i="52"/>
  <c r="G21" i="51" s="1"/>
  <c r="G20" i="52"/>
  <c r="G22" i="51" s="1"/>
  <c r="G21" i="52"/>
  <c r="G23" i="51" s="1"/>
  <c r="G22" i="52"/>
  <c r="G24" i="51" s="1"/>
  <c r="G23" i="52"/>
  <c r="G25" i="51" s="1"/>
  <c r="G24" i="52"/>
  <c r="G26" i="51" s="1"/>
  <c r="G25" i="52"/>
  <c r="G27" i="51" s="1"/>
  <c r="G26" i="52"/>
  <c r="G28" i="51" s="1"/>
  <c r="G27" i="52"/>
  <c r="G29" i="51" s="1"/>
  <c r="G28" i="52"/>
  <c r="G30" i="51" s="1"/>
  <c r="G29" i="52"/>
  <c r="G31" i="51" s="1"/>
  <c r="G30" i="52"/>
  <c r="G32" i="51" s="1"/>
  <c r="G31" i="52"/>
  <c r="G33" i="51" s="1"/>
  <c r="G32" i="52"/>
  <c r="G34" i="51" s="1"/>
  <c r="G33" i="52"/>
  <c r="G35" i="51" s="1"/>
  <c r="G34" i="52"/>
  <c r="G36" i="51" s="1"/>
  <c r="G35" i="52"/>
  <c r="G37" i="51" s="1"/>
  <c r="G36" i="52"/>
  <c r="G38" i="51" s="1"/>
  <c r="G37" i="52"/>
  <c r="G39" i="51" s="1"/>
  <c r="G38" i="52"/>
  <c r="G40" i="51" s="1"/>
  <c r="G39" i="52"/>
  <c r="G41" i="51" s="1"/>
  <c r="G40" i="52"/>
  <c r="G42" i="51" s="1"/>
  <c r="G41" i="52"/>
  <c r="G43" i="51" s="1"/>
  <c r="G42" i="52"/>
  <c r="G44" i="51" s="1"/>
  <c r="G43" i="52"/>
  <c r="G45" i="51" s="1"/>
  <c r="G44" i="52"/>
  <c r="G46" i="51" s="1"/>
  <c r="G45" i="52"/>
  <c r="G47" i="51" s="1"/>
  <c r="G46" i="52"/>
  <c r="G48" i="51" s="1"/>
  <c r="G47" i="52"/>
  <c r="G49" i="51" s="1"/>
  <c r="G48" i="52"/>
  <c r="G50" i="51" s="1"/>
  <c r="G49" i="52"/>
  <c r="G51" i="51" s="1"/>
  <c r="G50" i="52"/>
  <c r="G52" i="51" s="1"/>
  <c r="G51" i="52"/>
  <c r="G53" i="51" s="1"/>
  <c r="G52" i="52"/>
  <c r="G54" i="51" s="1"/>
  <c r="G53" i="52"/>
  <c r="G55" i="51" s="1"/>
  <c r="G54" i="52"/>
  <c r="G56" i="51" s="1"/>
  <c r="G55" i="52"/>
  <c r="G57" i="51" s="1"/>
  <c r="G56" i="52"/>
  <c r="G58" i="51" s="1"/>
  <c r="G57" i="52"/>
  <c r="G59" i="51" s="1"/>
  <c r="G58" i="52"/>
  <c r="G60" i="51" s="1"/>
  <c r="G59" i="52"/>
  <c r="G61" i="51" s="1"/>
  <c r="G60" i="52"/>
  <c r="G62" i="51" s="1"/>
  <c r="G61" i="52"/>
  <c r="G63" i="51" s="1"/>
  <c r="G62" i="52"/>
  <c r="G64" i="51" s="1"/>
  <c r="G63" i="52"/>
  <c r="G65" i="51" s="1"/>
  <c r="G64" i="52"/>
  <c r="G66" i="51" s="1"/>
  <c r="G65" i="52"/>
  <c r="G67" i="51" s="1"/>
  <c r="G66" i="52"/>
  <c r="G68" i="51" s="1"/>
  <c r="G67" i="52"/>
  <c r="G69" i="51" s="1"/>
  <c r="G68" i="52"/>
  <c r="G70" i="51" s="1"/>
  <c r="G69" i="52"/>
  <c r="G71" i="51" s="1"/>
  <c r="G70" i="52"/>
  <c r="G72" i="51" s="1"/>
  <c r="G71" i="52"/>
  <c r="G73" i="51" s="1"/>
  <c r="G72" i="52"/>
  <c r="G74" i="51" s="1"/>
  <c r="G73" i="52"/>
  <c r="G75" i="51" s="1"/>
  <c r="G74" i="52"/>
  <c r="G76" i="51" s="1"/>
  <c r="G75" i="52"/>
  <c r="G77" i="51" s="1"/>
  <c r="G76" i="52"/>
  <c r="G78" i="51" s="1"/>
  <c r="G77" i="52"/>
  <c r="G79" i="51" s="1"/>
  <c r="G78" i="52"/>
  <c r="G80" i="51" s="1"/>
  <c r="G79" i="52"/>
  <c r="G81" i="51" s="1"/>
  <c r="G80" i="52"/>
  <c r="G82" i="51" s="1"/>
  <c r="G81" i="52"/>
  <c r="G83" i="51" s="1"/>
  <c r="G82" i="52"/>
  <c r="G84" i="51" s="1"/>
  <c r="G83" i="52"/>
  <c r="G85" i="51" s="1"/>
  <c r="G84" i="52"/>
  <c r="G86" i="51" s="1"/>
  <c r="G85" i="52"/>
  <c r="G87" i="51" s="1"/>
  <c r="G86" i="52"/>
  <c r="G88" i="51" s="1"/>
  <c r="G87" i="52"/>
  <c r="G89" i="51" s="1"/>
  <c r="G88" i="52"/>
  <c r="G90" i="51" s="1"/>
  <c r="G89" i="52"/>
  <c r="G91" i="51" s="1"/>
  <c r="G90" i="52"/>
  <c r="G92" i="51" s="1"/>
  <c r="G91" i="52"/>
  <c r="G93" i="51" s="1"/>
  <c r="G92" i="52"/>
  <c r="G94" i="51" s="1"/>
  <c r="G93" i="52"/>
  <c r="G95" i="51" s="1"/>
  <c r="G94" i="52"/>
  <c r="G96" i="51" s="1"/>
  <c r="G95" i="52"/>
  <c r="G97" i="51" s="1"/>
  <c r="G96" i="52"/>
  <c r="G98" i="51" s="1"/>
  <c r="G97" i="52"/>
  <c r="G99" i="51" s="1"/>
  <c r="G98" i="52"/>
  <c r="G100" i="51" s="1"/>
  <c r="G99" i="52"/>
  <c r="G101" i="51" s="1"/>
  <c r="G100" i="52"/>
  <c r="G102" i="51" s="1"/>
  <c r="G101" i="52"/>
  <c r="G103" i="51" s="1"/>
  <c r="G102" i="52"/>
  <c r="G104" i="51" s="1"/>
  <c r="G103" i="52"/>
  <c r="G105" i="51" s="1"/>
  <c r="G104" i="52"/>
  <c r="G106" i="51" s="1"/>
  <c r="G105" i="52"/>
  <c r="G107" i="51" s="1"/>
  <c r="G106" i="52"/>
  <c r="G108" i="51" s="1"/>
  <c r="G107" i="52"/>
  <c r="G109" i="51" s="1"/>
  <c r="G108" i="52"/>
  <c r="G110" i="51" s="1"/>
  <c r="G109" i="52"/>
  <c r="G111" i="51" s="1"/>
  <c r="G110" i="52"/>
  <c r="G112" i="51" s="1"/>
  <c r="G111" i="52"/>
  <c r="G113" i="51" s="1"/>
  <c r="G112" i="52"/>
  <c r="G114" i="51" s="1"/>
  <c r="G113" i="52"/>
  <c r="G115" i="51" s="1"/>
  <c r="G114" i="52"/>
  <c r="G116" i="51" s="1"/>
  <c r="G115" i="52"/>
  <c r="G117" i="51" s="1"/>
  <c r="G116" i="52"/>
  <c r="G118" i="51" s="1"/>
  <c r="G117" i="52"/>
  <c r="G119" i="51" s="1"/>
  <c r="G118" i="52"/>
  <c r="G120" i="51" s="1"/>
  <c r="G119" i="52"/>
  <c r="G121" i="51" s="1"/>
  <c r="G120" i="52"/>
  <c r="G122" i="51" s="1"/>
  <c r="G121" i="52"/>
  <c r="G123" i="51" s="1"/>
  <c r="F2" i="52"/>
  <c r="F4" i="51" s="1"/>
  <c r="F3" i="52"/>
  <c r="F5" i="51" s="1"/>
  <c r="F4" i="52"/>
  <c r="F6" i="51" s="1"/>
  <c r="F5" i="52"/>
  <c r="F7" i="51" s="1"/>
  <c r="F6" i="52"/>
  <c r="F8" i="51" s="1"/>
  <c r="F7" i="52"/>
  <c r="F9" i="51" s="1"/>
  <c r="F8" i="52"/>
  <c r="F10" i="51" s="1"/>
  <c r="F9" i="52"/>
  <c r="F11" i="51" s="1"/>
  <c r="F10" i="52"/>
  <c r="F12" i="51" s="1"/>
  <c r="F11" i="52"/>
  <c r="F13" i="51" s="1"/>
  <c r="F12" i="52"/>
  <c r="F14" i="51" s="1"/>
  <c r="F13" i="52"/>
  <c r="F15" i="51" s="1"/>
  <c r="F14" i="52"/>
  <c r="F16" i="51" s="1"/>
  <c r="F15" i="52"/>
  <c r="F17" i="51" s="1"/>
  <c r="F16" i="52"/>
  <c r="F18" i="51" s="1"/>
  <c r="F17" i="52"/>
  <c r="F19" i="51" s="1"/>
  <c r="F18" i="52"/>
  <c r="F20" i="51" s="1"/>
  <c r="F19" i="52"/>
  <c r="F21" i="51" s="1"/>
  <c r="F20" i="52"/>
  <c r="F22" i="51" s="1"/>
  <c r="F21" i="52"/>
  <c r="F23" i="51" s="1"/>
  <c r="F22" i="52"/>
  <c r="F24" i="51" s="1"/>
  <c r="F23" i="52"/>
  <c r="F25" i="51" s="1"/>
  <c r="F24" i="52"/>
  <c r="F26" i="51" s="1"/>
  <c r="F25" i="52"/>
  <c r="F27" i="51" s="1"/>
  <c r="F26" i="52"/>
  <c r="F28" i="51" s="1"/>
  <c r="F27" i="52"/>
  <c r="F29" i="51" s="1"/>
  <c r="F28" i="52"/>
  <c r="F30" i="51" s="1"/>
  <c r="F29" i="52"/>
  <c r="F31" i="51" s="1"/>
  <c r="F30" i="52"/>
  <c r="F32" i="51" s="1"/>
  <c r="F31" i="52"/>
  <c r="F33" i="51" s="1"/>
  <c r="F32" i="52"/>
  <c r="F34" i="51" s="1"/>
  <c r="F33" i="52"/>
  <c r="F35" i="51" s="1"/>
  <c r="F34" i="52"/>
  <c r="F36" i="51" s="1"/>
  <c r="F35" i="52"/>
  <c r="F37" i="51" s="1"/>
  <c r="F36" i="52"/>
  <c r="F38" i="51" s="1"/>
  <c r="F37" i="52"/>
  <c r="F39" i="51" s="1"/>
  <c r="F38" i="52"/>
  <c r="F40" i="51" s="1"/>
  <c r="F39" i="52"/>
  <c r="F41" i="51" s="1"/>
  <c r="F40" i="52"/>
  <c r="F42" i="51" s="1"/>
  <c r="F41" i="52"/>
  <c r="F43" i="51" s="1"/>
  <c r="F42" i="52"/>
  <c r="F44" i="51" s="1"/>
  <c r="F43" i="52"/>
  <c r="F45" i="51" s="1"/>
  <c r="F44" i="52"/>
  <c r="F46" i="51" s="1"/>
  <c r="F45" i="52"/>
  <c r="F47" i="51" s="1"/>
  <c r="F46" i="52"/>
  <c r="F48" i="51" s="1"/>
  <c r="F47" i="52"/>
  <c r="F49" i="51" s="1"/>
  <c r="F48" i="52"/>
  <c r="F50" i="51" s="1"/>
  <c r="F49" i="52"/>
  <c r="F51" i="51" s="1"/>
  <c r="F50" i="52"/>
  <c r="F52" i="51" s="1"/>
  <c r="F51" i="52"/>
  <c r="F53" i="51" s="1"/>
  <c r="F52" i="52"/>
  <c r="F54" i="51" s="1"/>
  <c r="F53" i="52"/>
  <c r="F55" i="51" s="1"/>
  <c r="F54" i="52"/>
  <c r="F56" i="51" s="1"/>
  <c r="F55" i="52"/>
  <c r="F57" i="51" s="1"/>
  <c r="F56" i="52"/>
  <c r="F58" i="51" s="1"/>
  <c r="F57" i="52"/>
  <c r="F59" i="51" s="1"/>
  <c r="F58" i="52"/>
  <c r="F60" i="51" s="1"/>
  <c r="F59" i="52"/>
  <c r="F61" i="51" s="1"/>
  <c r="F60" i="52"/>
  <c r="F62" i="51" s="1"/>
  <c r="F61" i="52"/>
  <c r="F63" i="51" s="1"/>
  <c r="F62" i="52"/>
  <c r="F64" i="51" s="1"/>
  <c r="F63" i="52"/>
  <c r="F65" i="51" s="1"/>
  <c r="F64" i="52"/>
  <c r="F66" i="51" s="1"/>
  <c r="F65" i="52"/>
  <c r="F67" i="51" s="1"/>
  <c r="F66" i="52"/>
  <c r="F68" i="51" s="1"/>
  <c r="F67" i="52"/>
  <c r="F69" i="51" s="1"/>
  <c r="F68" i="52"/>
  <c r="F70" i="51" s="1"/>
  <c r="F69" i="52"/>
  <c r="F71" i="51" s="1"/>
  <c r="F70" i="52"/>
  <c r="F72" i="51" s="1"/>
  <c r="F71" i="52"/>
  <c r="F73" i="51" s="1"/>
  <c r="F72" i="52"/>
  <c r="F74" i="51" s="1"/>
  <c r="F73" i="52"/>
  <c r="F75" i="51" s="1"/>
  <c r="F74" i="52"/>
  <c r="F76" i="51" s="1"/>
  <c r="F75" i="52"/>
  <c r="F77" i="51" s="1"/>
  <c r="F76" i="52"/>
  <c r="F78" i="51" s="1"/>
  <c r="F77" i="52"/>
  <c r="F79" i="51" s="1"/>
  <c r="F78" i="52"/>
  <c r="F80" i="51" s="1"/>
  <c r="F79" i="52"/>
  <c r="F81" i="51" s="1"/>
  <c r="F80" i="52"/>
  <c r="F82" i="51" s="1"/>
  <c r="F81" i="52"/>
  <c r="F83" i="51" s="1"/>
  <c r="F82" i="52"/>
  <c r="F84" i="51" s="1"/>
  <c r="F83" i="52"/>
  <c r="F85" i="51" s="1"/>
  <c r="F84" i="52"/>
  <c r="F86" i="51" s="1"/>
  <c r="F85" i="52"/>
  <c r="F87" i="51" s="1"/>
  <c r="F86" i="52"/>
  <c r="F88" i="51" s="1"/>
  <c r="F87" i="52"/>
  <c r="F89" i="51" s="1"/>
  <c r="F88" i="52"/>
  <c r="F90" i="51" s="1"/>
  <c r="F89" i="52"/>
  <c r="F91" i="51" s="1"/>
  <c r="F90" i="52"/>
  <c r="F92" i="51" s="1"/>
  <c r="F91" i="52"/>
  <c r="F93" i="51" s="1"/>
  <c r="F92" i="52"/>
  <c r="F94" i="51" s="1"/>
  <c r="F93" i="52"/>
  <c r="F95" i="51" s="1"/>
  <c r="F94" i="52"/>
  <c r="F96" i="51" s="1"/>
  <c r="F95" i="52"/>
  <c r="F97" i="51" s="1"/>
  <c r="F96" i="52"/>
  <c r="F98" i="51" s="1"/>
  <c r="F97" i="52"/>
  <c r="F99" i="51" s="1"/>
  <c r="F98" i="52"/>
  <c r="F100" i="51" s="1"/>
  <c r="F99" i="52"/>
  <c r="F101" i="51" s="1"/>
  <c r="F100" i="52"/>
  <c r="F102" i="51" s="1"/>
  <c r="F101" i="52"/>
  <c r="F103" i="51" s="1"/>
  <c r="F102" i="52"/>
  <c r="F104" i="51" s="1"/>
  <c r="F103" i="52"/>
  <c r="F105" i="51" s="1"/>
  <c r="F104" i="52"/>
  <c r="F106" i="51" s="1"/>
  <c r="F105" i="52"/>
  <c r="F107" i="51" s="1"/>
  <c r="F106" i="52"/>
  <c r="F108" i="51" s="1"/>
  <c r="F107" i="52"/>
  <c r="F109" i="51" s="1"/>
  <c r="F108" i="52"/>
  <c r="F110" i="51" s="1"/>
  <c r="F109" i="52"/>
  <c r="F111" i="51" s="1"/>
  <c r="F110" i="52"/>
  <c r="F112" i="51" s="1"/>
  <c r="F111" i="52"/>
  <c r="F113" i="51" s="1"/>
  <c r="F112" i="52"/>
  <c r="F114" i="51" s="1"/>
  <c r="F113" i="52"/>
  <c r="F115" i="51" s="1"/>
  <c r="F114" i="52"/>
  <c r="F116" i="51" s="1"/>
  <c r="F115" i="52"/>
  <c r="F117" i="51" s="1"/>
  <c r="F116" i="52"/>
  <c r="F118" i="51" s="1"/>
  <c r="F117" i="52"/>
  <c r="F119" i="51" s="1"/>
  <c r="F118" i="52"/>
  <c r="F120" i="51" s="1"/>
  <c r="F119" i="52"/>
  <c r="F121" i="51" s="1"/>
  <c r="F120" i="52"/>
  <c r="F122" i="51" s="1"/>
  <c r="F121" i="52"/>
  <c r="F123" i="51" s="1"/>
  <c r="E2" i="52"/>
  <c r="E4" i="51" s="1"/>
  <c r="E3" i="52"/>
  <c r="E5" i="51" s="1"/>
  <c r="E4" i="52"/>
  <c r="E6" i="51" s="1"/>
  <c r="E5" i="52"/>
  <c r="E7" i="51" s="1"/>
  <c r="E6" i="52"/>
  <c r="E8" i="51" s="1"/>
  <c r="E7" i="52"/>
  <c r="E9" i="51" s="1"/>
  <c r="E8" i="52"/>
  <c r="E10" i="51" s="1"/>
  <c r="E9" i="52"/>
  <c r="E11" i="51" s="1"/>
  <c r="E10" i="52"/>
  <c r="E12" i="51" s="1"/>
  <c r="E11" i="52"/>
  <c r="E13" i="51" s="1"/>
  <c r="E12" i="52"/>
  <c r="E14" i="51" s="1"/>
  <c r="E13" i="52"/>
  <c r="E15" i="51" s="1"/>
  <c r="E14" i="52"/>
  <c r="E16" i="51" s="1"/>
  <c r="E15" i="52"/>
  <c r="E17" i="51" s="1"/>
  <c r="E16" i="52"/>
  <c r="E18" i="51" s="1"/>
  <c r="E17" i="52"/>
  <c r="E19" i="51" s="1"/>
  <c r="E18" i="52"/>
  <c r="E20" i="51" s="1"/>
  <c r="E19" i="52"/>
  <c r="E21" i="51" s="1"/>
  <c r="E20" i="52"/>
  <c r="E22" i="51" s="1"/>
  <c r="E21" i="52"/>
  <c r="E23" i="51" s="1"/>
  <c r="E22" i="52"/>
  <c r="E24" i="51" s="1"/>
  <c r="E23" i="52"/>
  <c r="E25" i="51" s="1"/>
  <c r="E24" i="52"/>
  <c r="E26" i="51" s="1"/>
  <c r="E25" i="52"/>
  <c r="E27" i="51" s="1"/>
  <c r="E26" i="52"/>
  <c r="E28" i="51" s="1"/>
  <c r="E27" i="52"/>
  <c r="E29" i="51" s="1"/>
  <c r="E28" i="52"/>
  <c r="E30" i="51" s="1"/>
  <c r="E29" i="52"/>
  <c r="E31" i="51" s="1"/>
  <c r="E30" i="52"/>
  <c r="E32" i="51" s="1"/>
  <c r="E31" i="52"/>
  <c r="E33" i="51" s="1"/>
  <c r="E32" i="52"/>
  <c r="E34" i="51" s="1"/>
  <c r="E33" i="52"/>
  <c r="E35" i="51" s="1"/>
  <c r="E34" i="52"/>
  <c r="E36" i="51" s="1"/>
  <c r="E35" i="52"/>
  <c r="E37" i="51" s="1"/>
  <c r="E36" i="52"/>
  <c r="E38" i="51" s="1"/>
  <c r="E37" i="52"/>
  <c r="E39" i="51" s="1"/>
  <c r="E38" i="52"/>
  <c r="E40" i="51" s="1"/>
  <c r="E39" i="52"/>
  <c r="E41" i="51" s="1"/>
  <c r="E40" i="52"/>
  <c r="E42" i="51" s="1"/>
  <c r="E41" i="52"/>
  <c r="E43" i="51" s="1"/>
  <c r="E42" i="52"/>
  <c r="E44" i="51" s="1"/>
  <c r="E43" i="52"/>
  <c r="E45" i="51" s="1"/>
  <c r="E44" i="52"/>
  <c r="E46" i="51" s="1"/>
  <c r="E45" i="52"/>
  <c r="E47" i="51" s="1"/>
  <c r="E46" i="52"/>
  <c r="E48" i="51" s="1"/>
  <c r="E47" i="52"/>
  <c r="E49" i="51" s="1"/>
  <c r="E48" i="52"/>
  <c r="E50" i="51" s="1"/>
  <c r="E49" i="52"/>
  <c r="E51" i="51" s="1"/>
  <c r="E50" i="52"/>
  <c r="E52" i="51" s="1"/>
  <c r="E51" i="52"/>
  <c r="E53" i="51" s="1"/>
  <c r="E52" i="52"/>
  <c r="E54" i="51" s="1"/>
  <c r="E53" i="52"/>
  <c r="E55" i="51" s="1"/>
  <c r="E54" i="52"/>
  <c r="E56" i="51" s="1"/>
  <c r="E55" i="52"/>
  <c r="E57" i="51" s="1"/>
  <c r="E56" i="52"/>
  <c r="E58" i="51" s="1"/>
  <c r="E57" i="52"/>
  <c r="E59" i="51" s="1"/>
  <c r="E58" i="52"/>
  <c r="E60" i="51" s="1"/>
  <c r="E59" i="52"/>
  <c r="E61" i="51" s="1"/>
  <c r="E60" i="52"/>
  <c r="E62" i="51" s="1"/>
  <c r="E61" i="52"/>
  <c r="E63" i="51" s="1"/>
  <c r="E62" i="52"/>
  <c r="E64" i="51" s="1"/>
  <c r="E63" i="52"/>
  <c r="E65" i="51" s="1"/>
  <c r="E64" i="52"/>
  <c r="E66" i="51" s="1"/>
  <c r="E65" i="52"/>
  <c r="E67" i="51" s="1"/>
  <c r="E66" i="52"/>
  <c r="E68" i="51" s="1"/>
  <c r="E67" i="52"/>
  <c r="E69" i="51" s="1"/>
  <c r="E68" i="52"/>
  <c r="E70" i="51" s="1"/>
  <c r="E69" i="52"/>
  <c r="E71" i="51" s="1"/>
  <c r="E70" i="52"/>
  <c r="E72" i="51" s="1"/>
  <c r="E71" i="52"/>
  <c r="E73" i="51" s="1"/>
  <c r="E72" i="52"/>
  <c r="E74" i="51" s="1"/>
  <c r="E73" i="52"/>
  <c r="E75" i="51" s="1"/>
  <c r="E74" i="52"/>
  <c r="E76" i="51" s="1"/>
  <c r="E75" i="52"/>
  <c r="E77" i="51" s="1"/>
  <c r="E76" i="52"/>
  <c r="E78" i="51" s="1"/>
  <c r="E77" i="52"/>
  <c r="E79" i="51" s="1"/>
  <c r="E78" i="52"/>
  <c r="E80" i="51" s="1"/>
  <c r="E79" i="52"/>
  <c r="E81" i="51" s="1"/>
  <c r="E80" i="52"/>
  <c r="E82" i="51" s="1"/>
  <c r="E81" i="52"/>
  <c r="E83" i="51" s="1"/>
  <c r="E82" i="52"/>
  <c r="E84" i="51" s="1"/>
  <c r="E83" i="52"/>
  <c r="E85" i="51" s="1"/>
  <c r="E84" i="52"/>
  <c r="E86" i="51" s="1"/>
  <c r="E85" i="52"/>
  <c r="E87" i="51" s="1"/>
  <c r="E86" i="52"/>
  <c r="E88" i="51" s="1"/>
  <c r="E87" i="52"/>
  <c r="E89" i="51" s="1"/>
  <c r="E88" i="52"/>
  <c r="E90" i="51" s="1"/>
  <c r="E89" i="52"/>
  <c r="E91" i="51" s="1"/>
  <c r="E90" i="52"/>
  <c r="E92" i="51" s="1"/>
  <c r="E91" i="52"/>
  <c r="E93" i="51" s="1"/>
  <c r="E92" i="52"/>
  <c r="E94" i="51" s="1"/>
  <c r="E93" i="52"/>
  <c r="E95" i="51" s="1"/>
  <c r="E94" i="52"/>
  <c r="E96" i="51" s="1"/>
  <c r="E95" i="52"/>
  <c r="E97" i="51" s="1"/>
  <c r="E96" i="52"/>
  <c r="E98" i="51" s="1"/>
  <c r="E97" i="52"/>
  <c r="E99" i="51" s="1"/>
  <c r="E98" i="52"/>
  <c r="E100" i="51" s="1"/>
  <c r="E99" i="52"/>
  <c r="E101" i="51" s="1"/>
  <c r="E100" i="52"/>
  <c r="E102" i="51" s="1"/>
  <c r="E101" i="52"/>
  <c r="E103" i="51" s="1"/>
  <c r="E102" i="52"/>
  <c r="E104" i="51" s="1"/>
  <c r="E103" i="52"/>
  <c r="E105" i="51" s="1"/>
  <c r="E104" i="52"/>
  <c r="E106" i="51" s="1"/>
  <c r="E105" i="52"/>
  <c r="E107" i="51" s="1"/>
  <c r="E106" i="52"/>
  <c r="E108" i="51" s="1"/>
  <c r="E107" i="52"/>
  <c r="E109" i="51" s="1"/>
  <c r="E108" i="52"/>
  <c r="E110" i="51" s="1"/>
  <c r="E109" i="52"/>
  <c r="E111" i="51" s="1"/>
  <c r="E110" i="52"/>
  <c r="E112" i="51" s="1"/>
  <c r="E111" i="52"/>
  <c r="E113" i="51" s="1"/>
  <c r="E112" i="52"/>
  <c r="E114" i="51" s="1"/>
  <c r="E113" i="52"/>
  <c r="E115" i="51" s="1"/>
  <c r="E114" i="52"/>
  <c r="E116" i="51" s="1"/>
  <c r="E115" i="52"/>
  <c r="E117" i="51" s="1"/>
  <c r="E116" i="52"/>
  <c r="E118" i="51" s="1"/>
  <c r="E117" i="52"/>
  <c r="E119" i="51" s="1"/>
  <c r="E118" i="52"/>
  <c r="E120" i="51" s="1"/>
  <c r="E119" i="52"/>
  <c r="E121" i="51" s="1"/>
  <c r="E120" i="52"/>
  <c r="E122" i="51" s="1"/>
  <c r="E121" i="52"/>
  <c r="E123" i="51" s="1"/>
  <c r="D100" i="52"/>
  <c r="D102" i="51" s="1"/>
  <c r="D101" i="52"/>
  <c r="D103" i="51" s="1"/>
  <c r="D102" i="52"/>
  <c r="D104" i="51" s="1"/>
  <c r="D103" i="52"/>
  <c r="D105" i="51" s="1"/>
  <c r="D104" i="52"/>
  <c r="D106" i="51" s="1"/>
  <c r="D105" i="52"/>
  <c r="D107" i="51" s="1"/>
  <c r="D106" i="52"/>
  <c r="D108" i="51" s="1"/>
  <c r="D107" i="52"/>
  <c r="D109" i="51" s="1"/>
  <c r="D108" i="52"/>
  <c r="D110" i="51" s="1"/>
  <c r="D109" i="52"/>
  <c r="D111" i="51" s="1"/>
  <c r="D110" i="52"/>
  <c r="D112" i="51" s="1"/>
  <c r="D111" i="52"/>
  <c r="D113" i="51" s="1"/>
  <c r="D112" i="52"/>
  <c r="D114" i="51" s="1"/>
  <c r="D113" i="52"/>
  <c r="D115" i="51" s="1"/>
  <c r="D114" i="52"/>
  <c r="D116" i="51" s="1"/>
  <c r="D115" i="52"/>
  <c r="D117" i="51" s="1"/>
  <c r="D116" i="52"/>
  <c r="D118" i="51" s="1"/>
  <c r="D117" i="52"/>
  <c r="D119" i="51" s="1"/>
  <c r="D118" i="52"/>
  <c r="D120" i="51" s="1"/>
  <c r="D119" i="52"/>
  <c r="D121" i="51" s="1"/>
  <c r="D120" i="52"/>
  <c r="D122" i="51" s="1"/>
  <c r="D121" i="52"/>
  <c r="D123" i="51" s="1"/>
  <c r="D99" i="52"/>
  <c r="D101" i="51" s="1"/>
  <c r="D98" i="52"/>
  <c r="D100" i="51" s="1"/>
  <c r="D97" i="52"/>
  <c r="D99" i="51" s="1"/>
  <c r="D96" i="52"/>
  <c r="D98" i="51" s="1"/>
  <c r="D95" i="52"/>
  <c r="D97" i="51" s="1"/>
  <c r="D94" i="52"/>
  <c r="D96" i="51" s="1"/>
  <c r="D93" i="52"/>
  <c r="D95" i="51" s="1"/>
  <c r="D92" i="52"/>
  <c r="D94" i="51" s="1"/>
  <c r="D91" i="52"/>
  <c r="D93" i="51" s="1"/>
  <c r="D90" i="52"/>
  <c r="D92" i="51" s="1"/>
  <c r="D89" i="52"/>
  <c r="D91" i="51" s="1"/>
  <c r="D88" i="52"/>
  <c r="D90" i="51" s="1"/>
  <c r="D87" i="52"/>
  <c r="D89" i="51" s="1"/>
  <c r="D86" i="52"/>
  <c r="D88" i="51" s="1"/>
  <c r="D85" i="52"/>
  <c r="D87" i="51" s="1"/>
  <c r="D84" i="52"/>
  <c r="D86" i="51" s="1"/>
  <c r="D83" i="52"/>
  <c r="D85" i="51" s="1"/>
  <c r="D82" i="52"/>
  <c r="D84" i="51" s="1"/>
  <c r="D81" i="52"/>
  <c r="D83" i="51" s="1"/>
  <c r="D80" i="52"/>
  <c r="D82" i="51" s="1"/>
  <c r="D79" i="52"/>
  <c r="D81" i="51" s="1"/>
  <c r="D78" i="52"/>
  <c r="D80" i="51" s="1"/>
  <c r="D77" i="52"/>
  <c r="D79" i="51" s="1"/>
  <c r="D76" i="52"/>
  <c r="D78" i="51" s="1"/>
  <c r="D75" i="52"/>
  <c r="D77" i="51" s="1"/>
  <c r="D74" i="52"/>
  <c r="D76" i="51" s="1"/>
  <c r="D73" i="52"/>
  <c r="D75" i="51" s="1"/>
  <c r="D72" i="52"/>
  <c r="D74" i="51" s="1"/>
  <c r="D71" i="52"/>
  <c r="D73" i="51" s="1"/>
  <c r="D70" i="52"/>
  <c r="D72" i="51" s="1"/>
  <c r="D69" i="52"/>
  <c r="D71" i="51" s="1"/>
  <c r="D68" i="52"/>
  <c r="D70" i="51" s="1"/>
  <c r="D67" i="52"/>
  <c r="D69" i="51" s="1"/>
  <c r="D66" i="52"/>
  <c r="D68" i="51" s="1"/>
  <c r="D65" i="52"/>
  <c r="D67" i="51" s="1"/>
  <c r="D64" i="52"/>
  <c r="D66" i="51" s="1"/>
  <c r="D63" i="52"/>
  <c r="D65" i="51" s="1"/>
  <c r="D62" i="52"/>
  <c r="D64" i="51" s="1"/>
  <c r="D61" i="52"/>
  <c r="D63" i="51" s="1"/>
  <c r="D60" i="52"/>
  <c r="D62" i="51" s="1"/>
  <c r="D59" i="52"/>
  <c r="D61" i="51" s="1"/>
  <c r="D58" i="52"/>
  <c r="D60" i="51" s="1"/>
  <c r="D57" i="52"/>
  <c r="D59" i="51" s="1"/>
  <c r="D56" i="52"/>
  <c r="D58" i="51" s="1"/>
  <c r="D55" i="52"/>
  <c r="D57" i="51" s="1"/>
  <c r="D54" i="52"/>
  <c r="D56" i="51" s="1"/>
  <c r="D53" i="52"/>
  <c r="D55" i="51" s="1"/>
  <c r="D52" i="52"/>
  <c r="D54" i="51" s="1"/>
  <c r="D51" i="52"/>
  <c r="D53" i="51" s="1"/>
  <c r="D50" i="52"/>
  <c r="D52" i="51" s="1"/>
  <c r="D49" i="52"/>
  <c r="D51" i="51" s="1"/>
  <c r="D48" i="52"/>
  <c r="D50" i="51" s="1"/>
  <c r="D47" i="52"/>
  <c r="D49" i="51" s="1"/>
  <c r="D46" i="52"/>
  <c r="D48" i="51" s="1"/>
  <c r="D45" i="52"/>
  <c r="D47" i="51" s="1"/>
  <c r="D44" i="52"/>
  <c r="D46" i="51" s="1"/>
  <c r="D43" i="52"/>
  <c r="D45" i="51" s="1"/>
  <c r="D42" i="52"/>
  <c r="D44" i="51" s="1"/>
  <c r="D41" i="52"/>
  <c r="D43" i="51" s="1"/>
  <c r="D40" i="52"/>
  <c r="D42" i="51" s="1"/>
  <c r="D39" i="52"/>
  <c r="D41" i="51" s="1"/>
  <c r="D38" i="52"/>
  <c r="D40" i="51" s="1"/>
  <c r="D37" i="52"/>
  <c r="D39" i="51" s="1"/>
  <c r="D36" i="52"/>
  <c r="D38" i="51" s="1"/>
  <c r="D35" i="52"/>
  <c r="D37" i="51" s="1"/>
  <c r="D34" i="52"/>
  <c r="D36" i="51" s="1"/>
  <c r="D33" i="52"/>
  <c r="D35" i="51" s="1"/>
  <c r="D32" i="52"/>
  <c r="D34" i="51" s="1"/>
  <c r="D31" i="52"/>
  <c r="D33" i="51" s="1"/>
  <c r="D30" i="52"/>
  <c r="D32" i="51" s="1"/>
  <c r="D29" i="52"/>
  <c r="D31" i="51" s="1"/>
  <c r="D28" i="52"/>
  <c r="D30" i="51" s="1"/>
  <c r="D27" i="52"/>
  <c r="D29" i="51" s="1"/>
  <c r="D26" i="52"/>
  <c r="D28" i="51" s="1"/>
  <c r="D25" i="52"/>
  <c r="D27" i="51" s="1"/>
  <c r="D24" i="52"/>
  <c r="D26" i="51" s="1"/>
  <c r="D23" i="52"/>
  <c r="D25" i="51" s="1"/>
  <c r="D22" i="52"/>
  <c r="D24" i="51" s="1"/>
  <c r="D21" i="52"/>
  <c r="D23" i="51" s="1"/>
  <c r="D20" i="52"/>
  <c r="D22" i="51" s="1"/>
  <c r="D19" i="52"/>
  <c r="D21" i="51" s="1"/>
  <c r="D18" i="52"/>
  <c r="D20" i="51" s="1"/>
  <c r="D17" i="52"/>
  <c r="D19" i="51" s="1"/>
  <c r="D16" i="52"/>
  <c r="D18" i="51" s="1"/>
  <c r="D15" i="52"/>
  <c r="D17" i="51" s="1"/>
  <c r="T16" i="52"/>
  <c r="T17" i="52"/>
  <c r="T18" i="52"/>
  <c r="T19" i="52"/>
  <c r="T20" i="52"/>
  <c r="T21" i="52"/>
  <c r="T22" i="52"/>
  <c r="T23" i="52"/>
  <c r="T24" i="52"/>
  <c r="T25" i="52"/>
  <c r="T26" i="52"/>
  <c r="T27" i="52"/>
  <c r="T28" i="52"/>
  <c r="T29" i="52"/>
  <c r="T30" i="52"/>
  <c r="T31" i="52"/>
  <c r="T32" i="52"/>
  <c r="T33" i="52"/>
  <c r="T34" i="52"/>
  <c r="T35" i="52"/>
  <c r="T36" i="52"/>
  <c r="T37" i="52"/>
  <c r="T38" i="52"/>
  <c r="T39" i="52"/>
  <c r="T40" i="52"/>
  <c r="T41" i="52"/>
  <c r="T42" i="52"/>
  <c r="T43" i="52"/>
  <c r="T44" i="52"/>
  <c r="T45" i="52"/>
  <c r="T46" i="52"/>
  <c r="T47" i="52"/>
  <c r="T48" i="52"/>
  <c r="T49" i="52"/>
  <c r="T50" i="52"/>
  <c r="T51" i="52"/>
  <c r="T52" i="52"/>
  <c r="T53" i="52"/>
  <c r="T54" i="52"/>
  <c r="T55" i="52"/>
  <c r="T56" i="52"/>
  <c r="T57" i="52"/>
  <c r="T58" i="52"/>
  <c r="T59" i="52"/>
  <c r="T60" i="52"/>
  <c r="T61" i="52"/>
  <c r="T62" i="52"/>
  <c r="T63" i="52"/>
  <c r="T64" i="52"/>
  <c r="T65" i="52"/>
  <c r="T66" i="52"/>
  <c r="T67" i="52"/>
  <c r="T68" i="52"/>
  <c r="T69" i="52"/>
  <c r="T70" i="52"/>
  <c r="T71" i="52"/>
  <c r="T72" i="52"/>
  <c r="T73" i="52"/>
  <c r="T74" i="52"/>
  <c r="T75" i="52"/>
  <c r="T76" i="52"/>
  <c r="T77" i="52"/>
  <c r="T78" i="52"/>
  <c r="T79" i="52"/>
  <c r="T80" i="52"/>
  <c r="T81" i="52"/>
  <c r="T82" i="52"/>
  <c r="T83" i="52"/>
  <c r="T84" i="52"/>
  <c r="T85" i="52"/>
  <c r="T86" i="52"/>
  <c r="T87" i="52"/>
  <c r="T88" i="52"/>
  <c r="T89" i="52"/>
  <c r="T90" i="52"/>
  <c r="T91" i="52"/>
  <c r="T92" i="52"/>
  <c r="T93" i="52"/>
  <c r="T94" i="52"/>
  <c r="T95" i="52"/>
  <c r="T96" i="52"/>
  <c r="T97" i="52"/>
  <c r="T98" i="52"/>
  <c r="T99" i="52"/>
  <c r="T100" i="52"/>
  <c r="T101" i="52"/>
  <c r="T102" i="52"/>
  <c r="T103" i="52"/>
  <c r="T104" i="52"/>
  <c r="T105" i="52"/>
  <c r="T106" i="52"/>
  <c r="T107" i="52"/>
  <c r="T108" i="52"/>
  <c r="T109" i="52"/>
  <c r="T110" i="52"/>
  <c r="T111" i="52"/>
  <c r="T112" i="52"/>
  <c r="T113" i="52"/>
  <c r="T114" i="52"/>
  <c r="T115" i="52"/>
  <c r="T116" i="52"/>
  <c r="T117" i="52"/>
  <c r="T118" i="52"/>
  <c r="T119" i="52"/>
  <c r="T120" i="52"/>
  <c r="T121" i="52"/>
  <c r="D14" i="52"/>
  <c r="D16" i="51" s="1"/>
  <c r="D13" i="52"/>
  <c r="D15" i="51" s="1"/>
  <c r="D12" i="52"/>
  <c r="D14" i="51" s="1"/>
  <c r="D11" i="52"/>
  <c r="D13" i="51" s="1"/>
  <c r="D10" i="52"/>
  <c r="D12" i="51" s="1"/>
  <c r="D9" i="52"/>
  <c r="D11" i="51" s="1"/>
  <c r="D8" i="52"/>
  <c r="D10" i="51" s="1"/>
  <c r="D7" i="52"/>
  <c r="D9" i="51" s="1"/>
  <c r="D6" i="52"/>
  <c r="D8" i="51" s="1"/>
  <c r="D5" i="52"/>
  <c r="D7" i="51" s="1"/>
  <c r="D4" i="52"/>
  <c r="D6" i="51" s="1"/>
  <c r="D3" i="52"/>
  <c r="D5" i="51" s="1"/>
  <c r="D2" i="52"/>
  <c r="D4" i="51" s="1"/>
  <c r="C121" i="52"/>
  <c r="C123" i="51" s="1"/>
  <c r="C120" i="52"/>
  <c r="C122" i="51" s="1"/>
  <c r="C119" i="52"/>
  <c r="C121" i="51" s="1"/>
  <c r="C118" i="52"/>
  <c r="C120" i="51" s="1"/>
  <c r="C117" i="52"/>
  <c r="C119" i="51" s="1"/>
  <c r="C116" i="52"/>
  <c r="C118" i="51" s="1"/>
  <c r="C115" i="52"/>
  <c r="C117" i="51" s="1"/>
  <c r="C114" i="52"/>
  <c r="C116" i="51" s="1"/>
  <c r="C113" i="52"/>
  <c r="C115" i="51" s="1"/>
  <c r="C112" i="52"/>
  <c r="C114" i="51" s="1"/>
  <c r="C111" i="52"/>
  <c r="C113" i="51" s="1"/>
  <c r="C110" i="52"/>
  <c r="C112" i="51" s="1"/>
  <c r="C109" i="52"/>
  <c r="C111" i="51" s="1"/>
  <c r="C108" i="52"/>
  <c r="C110" i="51" s="1"/>
  <c r="C107" i="52"/>
  <c r="C109" i="51" s="1"/>
  <c r="C106" i="52"/>
  <c r="C108" i="51" s="1"/>
  <c r="C105" i="52"/>
  <c r="C107" i="51" s="1"/>
  <c r="C104" i="52"/>
  <c r="C106" i="51" s="1"/>
  <c r="C103" i="52"/>
  <c r="C105" i="51" s="1"/>
  <c r="C102" i="52"/>
  <c r="C104" i="51" s="1"/>
  <c r="C101" i="52"/>
  <c r="C103" i="51" s="1"/>
  <c r="C100" i="52"/>
  <c r="C102" i="51" s="1"/>
  <c r="C99" i="52"/>
  <c r="C101" i="51" s="1"/>
  <c r="C98" i="52"/>
  <c r="C100" i="51" s="1"/>
  <c r="C97" i="52"/>
  <c r="C99" i="51" s="1"/>
  <c r="C96" i="52"/>
  <c r="C98" i="51" s="1"/>
  <c r="C95" i="52"/>
  <c r="C97" i="51" s="1"/>
  <c r="C94" i="52"/>
  <c r="C96" i="51" s="1"/>
  <c r="C93" i="52"/>
  <c r="C95" i="51" s="1"/>
  <c r="C92" i="52"/>
  <c r="C94" i="51" s="1"/>
  <c r="C91" i="52"/>
  <c r="C93" i="51" s="1"/>
  <c r="C90" i="52"/>
  <c r="C92" i="51" s="1"/>
  <c r="C89" i="52"/>
  <c r="C91" i="51" s="1"/>
  <c r="C88" i="52"/>
  <c r="C90" i="51" s="1"/>
  <c r="C87" i="52"/>
  <c r="C89" i="51" s="1"/>
  <c r="C86" i="52"/>
  <c r="C88" i="51" s="1"/>
  <c r="C85" i="52"/>
  <c r="C87" i="51" s="1"/>
  <c r="C84" i="52"/>
  <c r="C86" i="51" s="1"/>
  <c r="C83" i="52"/>
  <c r="C85" i="51" s="1"/>
  <c r="C82" i="52"/>
  <c r="C84" i="51" s="1"/>
  <c r="C81" i="52"/>
  <c r="C83" i="51" s="1"/>
  <c r="C80" i="52"/>
  <c r="C82" i="51" s="1"/>
  <c r="C79" i="52"/>
  <c r="C81" i="51" s="1"/>
  <c r="C78" i="52"/>
  <c r="C80" i="51" s="1"/>
  <c r="C77" i="52"/>
  <c r="C79" i="51" s="1"/>
  <c r="C76" i="52"/>
  <c r="C78" i="51" s="1"/>
  <c r="C75" i="52"/>
  <c r="C77" i="51" s="1"/>
  <c r="C74" i="52"/>
  <c r="C76" i="51" s="1"/>
  <c r="C73" i="52"/>
  <c r="C75" i="51" s="1"/>
  <c r="C72" i="52"/>
  <c r="C74" i="51" s="1"/>
  <c r="C71" i="52"/>
  <c r="C73" i="51" s="1"/>
  <c r="C70" i="52"/>
  <c r="C72" i="51" s="1"/>
  <c r="C69" i="52"/>
  <c r="C71" i="51" s="1"/>
  <c r="C68" i="52"/>
  <c r="C70" i="51" s="1"/>
  <c r="C67" i="52"/>
  <c r="C69" i="51" s="1"/>
  <c r="C66" i="52"/>
  <c r="C68" i="51" s="1"/>
  <c r="C65" i="52"/>
  <c r="C67" i="51" s="1"/>
  <c r="C64" i="52"/>
  <c r="C66" i="51" s="1"/>
  <c r="C63" i="52"/>
  <c r="C65" i="51" s="1"/>
  <c r="C62" i="52"/>
  <c r="C64" i="51" s="1"/>
  <c r="C61" i="52"/>
  <c r="C63" i="51" s="1"/>
  <c r="C60" i="52"/>
  <c r="C62" i="51" s="1"/>
  <c r="C59" i="52"/>
  <c r="C61" i="51" s="1"/>
  <c r="C58" i="52"/>
  <c r="C60" i="51" s="1"/>
  <c r="C57" i="52"/>
  <c r="C59" i="51" s="1"/>
  <c r="C56" i="52"/>
  <c r="C58" i="51" s="1"/>
  <c r="C55" i="52"/>
  <c r="C57" i="51" s="1"/>
  <c r="C54" i="52"/>
  <c r="C56" i="51" s="1"/>
  <c r="C53" i="52"/>
  <c r="C55" i="51" s="1"/>
  <c r="C52" i="52"/>
  <c r="C54" i="51" s="1"/>
  <c r="C51" i="52"/>
  <c r="C53" i="51" s="1"/>
  <c r="C50" i="52"/>
  <c r="C52" i="51" s="1"/>
  <c r="C49" i="52"/>
  <c r="C51" i="51" s="1"/>
  <c r="C48" i="52"/>
  <c r="C50" i="51" s="1"/>
  <c r="C47" i="52"/>
  <c r="C49" i="51" s="1"/>
  <c r="C46" i="52"/>
  <c r="C48" i="51" s="1"/>
  <c r="C45" i="52"/>
  <c r="C47" i="51" s="1"/>
  <c r="C44" i="52"/>
  <c r="C46" i="51" s="1"/>
  <c r="C43" i="52"/>
  <c r="C45" i="51" s="1"/>
  <c r="C42" i="52"/>
  <c r="C44" i="51" s="1"/>
  <c r="C41" i="52"/>
  <c r="C43" i="51" s="1"/>
  <c r="C40" i="52"/>
  <c r="C42" i="51" s="1"/>
  <c r="C39" i="52"/>
  <c r="C41" i="51" s="1"/>
  <c r="C38" i="52"/>
  <c r="C40" i="51" s="1"/>
  <c r="C37" i="52"/>
  <c r="C39" i="51" s="1"/>
  <c r="C36" i="52"/>
  <c r="C38" i="51" s="1"/>
  <c r="C35" i="52"/>
  <c r="C37" i="51" s="1"/>
  <c r="C34" i="52"/>
  <c r="C36" i="51" s="1"/>
  <c r="C33" i="52"/>
  <c r="C35" i="51" s="1"/>
  <c r="C32" i="52"/>
  <c r="C34" i="51" s="1"/>
  <c r="C31" i="52"/>
  <c r="C33" i="51" s="1"/>
  <c r="C30" i="52"/>
  <c r="C32" i="51" s="1"/>
  <c r="C29" i="52"/>
  <c r="C31" i="51" s="1"/>
  <c r="C28" i="52"/>
  <c r="C30" i="51" s="1"/>
  <c r="C27" i="52"/>
  <c r="C29" i="51" s="1"/>
  <c r="C26" i="52"/>
  <c r="C28" i="51" s="1"/>
  <c r="C25" i="52"/>
  <c r="C27" i="51" s="1"/>
  <c r="C24" i="52"/>
  <c r="C26" i="51" s="1"/>
  <c r="C23" i="52"/>
  <c r="C25" i="51" s="1"/>
  <c r="C22" i="52"/>
  <c r="C24" i="51" s="1"/>
  <c r="C21" i="52"/>
  <c r="C23" i="51" s="1"/>
  <c r="C20" i="52"/>
  <c r="C22" i="51" s="1"/>
  <c r="C19" i="52"/>
  <c r="C21" i="51" s="1"/>
  <c r="C18" i="52"/>
  <c r="C20" i="51" s="1"/>
  <c r="R18" i="52"/>
  <c r="C17" i="52"/>
  <c r="C19" i="51" s="1"/>
  <c r="C16" i="52"/>
  <c r="C18" i="51" s="1"/>
  <c r="C15" i="52"/>
  <c r="C17" i="51" s="1"/>
  <c r="C14" i="52"/>
  <c r="C16" i="51" s="1"/>
  <c r="C13" i="52"/>
  <c r="C15" i="51" s="1"/>
  <c r="C12" i="52"/>
  <c r="C14" i="51" s="1"/>
  <c r="C11" i="52"/>
  <c r="C13" i="51" s="1"/>
  <c r="C10" i="52"/>
  <c r="C12" i="51" s="1"/>
  <c r="C9" i="52"/>
  <c r="C11" i="51" s="1"/>
  <c r="C8" i="52"/>
  <c r="C10" i="51" s="1"/>
  <c r="C7" i="52"/>
  <c r="C9" i="51" s="1"/>
  <c r="C6" i="52"/>
  <c r="C8" i="51" s="1"/>
  <c r="C5" i="52"/>
  <c r="C7" i="51" s="1"/>
  <c r="C4" i="52"/>
  <c r="C6" i="51" s="1"/>
  <c r="C3" i="52"/>
  <c r="C5" i="51" s="1"/>
  <c r="C2" i="52"/>
  <c r="C4" i="51" s="1"/>
  <c r="E7" i="45" l="1"/>
  <c r="H7" i="45"/>
  <c r="K7" i="45"/>
  <c r="E8" i="45"/>
  <c r="H8" i="45"/>
  <c r="K8" i="45"/>
  <c r="E9" i="45"/>
  <c r="H9" i="45"/>
  <c r="K9" i="45"/>
  <c r="E10" i="45"/>
  <c r="H10" i="45"/>
  <c r="K10" i="45"/>
  <c r="E11" i="45"/>
  <c r="H11" i="45"/>
  <c r="K11" i="45"/>
  <c r="E12" i="45"/>
  <c r="H12" i="45"/>
  <c r="K12" i="45"/>
  <c r="E13" i="45"/>
  <c r="H13" i="45"/>
  <c r="K13" i="45"/>
  <c r="E14" i="45"/>
  <c r="H14" i="45"/>
  <c r="K14" i="45"/>
  <c r="E15" i="45"/>
  <c r="H15" i="45"/>
  <c r="K15" i="45"/>
  <c r="E16" i="45"/>
  <c r="H16" i="45"/>
  <c r="K16" i="45"/>
  <c r="E17" i="45"/>
  <c r="H17" i="45"/>
  <c r="K17" i="45"/>
  <c r="E18" i="45"/>
  <c r="H18" i="45"/>
  <c r="K18" i="45"/>
  <c r="E19" i="45"/>
  <c r="H19" i="45"/>
  <c r="K19" i="45"/>
  <c r="C20" i="45"/>
  <c r="E20" i="45" s="1"/>
  <c r="D20" i="45"/>
  <c r="F20" i="45"/>
  <c r="G20" i="45"/>
  <c r="I20" i="45"/>
  <c r="J20" i="45"/>
  <c r="K20" i="45" s="1"/>
  <c r="E23" i="45"/>
  <c r="H23" i="45"/>
  <c r="K23" i="45"/>
  <c r="E24" i="45"/>
  <c r="H24" i="45"/>
  <c r="K24" i="45"/>
  <c r="B26" i="45"/>
  <c r="E7" i="46"/>
  <c r="H7" i="46"/>
  <c r="K7" i="46"/>
  <c r="E8" i="46"/>
  <c r="H8" i="46"/>
  <c r="K8" i="46"/>
  <c r="E9" i="46"/>
  <c r="H9" i="46"/>
  <c r="K9" i="46"/>
  <c r="E10" i="46"/>
  <c r="H10" i="46"/>
  <c r="K10" i="46"/>
  <c r="E11" i="46"/>
  <c r="H11" i="46"/>
  <c r="K11" i="46"/>
  <c r="E12" i="46"/>
  <c r="H12" i="46"/>
  <c r="K12" i="46"/>
  <c r="E13" i="46"/>
  <c r="H13" i="46"/>
  <c r="K13" i="46"/>
  <c r="E14" i="46"/>
  <c r="H14" i="46"/>
  <c r="K14" i="46"/>
  <c r="E15" i="46"/>
  <c r="H15" i="46"/>
  <c r="K15" i="46"/>
  <c r="E16" i="46"/>
  <c r="H16" i="46"/>
  <c r="K16" i="46"/>
  <c r="E17" i="46"/>
  <c r="H17" i="46"/>
  <c r="K17" i="46"/>
  <c r="E18" i="46"/>
  <c r="H18" i="46"/>
  <c r="K18" i="46"/>
  <c r="E19" i="46"/>
  <c r="H19" i="46"/>
  <c r="K19" i="46"/>
  <c r="C20" i="46"/>
  <c r="D20" i="46"/>
  <c r="F20" i="46"/>
  <c r="G20" i="46"/>
  <c r="I20" i="46"/>
  <c r="J20" i="46"/>
  <c r="E23" i="46"/>
  <c r="H23" i="46"/>
  <c r="K23" i="46"/>
  <c r="E24" i="46"/>
  <c r="H24" i="46"/>
  <c r="K24" i="46"/>
  <c r="B26" i="46"/>
  <c r="E7" i="47"/>
  <c r="H7" i="47"/>
  <c r="K7" i="47"/>
  <c r="E8" i="47"/>
  <c r="H8" i="47"/>
  <c r="K8" i="47"/>
  <c r="E9" i="47"/>
  <c r="H9" i="47"/>
  <c r="K9" i="47"/>
  <c r="E10" i="47"/>
  <c r="H10" i="47"/>
  <c r="K10" i="47"/>
  <c r="E11" i="47"/>
  <c r="H11" i="47"/>
  <c r="K11" i="47"/>
  <c r="E12" i="47"/>
  <c r="H12" i="47"/>
  <c r="K12" i="47"/>
  <c r="E13" i="47"/>
  <c r="H13" i="47"/>
  <c r="K13" i="47"/>
  <c r="E14" i="47"/>
  <c r="H14" i="47"/>
  <c r="K14" i="47"/>
  <c r="E15" i="47"/>
  <c r="H15" i="47"/>
  <c r="K15" i="47"/>
  <c r="E16" i="47"/>
  <c r="H16" i="47"/>
  <c r="K16" i="47"/>
  <c r="E17" i="47"/>
  <c r="H17" i="47"/>
  <c r="K17" i="47"/>
  <c r="E18" i="47"/>
  <c r="H18" i="47"/>
  <c r="K18" i="47"/>
  <c r="E19" i="47"/>
  <c r="H19" i="47"/>
  <c r="K19" i="47"/>
  <c r="C20" i="47"/>
  <c r="D20" i="47"/>
  <c r="F20" i="47"/>
  <c r="G20" i="47"/>
  <c r="I20" i="47"/>
  <c r="K20" i="47" s="1"/>
  <c r="J20" i="47"/>
  <c r="E23" i="47"/>
  <c r="H23" i="47"/>
  <c r="K23" i="47"/>
  <c r="E24" i="47"/>
  <c r="H24" i="47"/>
  <c r="K24" i="47"/>
  <c r="B26" i="47"/>
  <c r="E7" i="48"/>
  <c r="H7" i="48"/>
  <c r="K7" i="48"/>
  <c r="E8" i="48"/>
  <c r="H8" i="48"/>
  <c r="K8" i="48"/>
  <c r="E9" i="48"/>
  <c r="H9" i="48"/>
  <c r="K9" i="48"/>
  <c r="E10" i="48"/>
  <c r="H10" i="48"/>
  <c r="K10" i="48"/>
  <c r="E11" i="48"/>
  <c r="H11" i="48"/>
  <c r="K11" i="48"/>
  <c r="E12" i="48"/>
  <c r="H12" i="48"/>
  <c r="K12" i="48"/>
  <c r="E13" i="48"/>
  <c r="H13" i="48"/>
  <c r="K13" i="48"/>
  <c r="E14" i="48"/>
  <c r="H14" i="48"/>
  <c r="K14" i="48"/>
  <c r="E15" i="48"/>
  <c r="H15" i="48"/>
  <c r="K15" i="48"/>
  <c r="E16" i="48"/>
  <c r="H16" i="48"/>
  <c r="K16" i="48"/>
  <c r="E17" i="48"/>
  <c r="H17" i="48"/>
  <c r="K17" i="48"/>
  <c r="E18" i="48"/>
  <c r="H18" i="48"/>
  <c r="K18" i="48"/>
  <c r="E19" i="48"/>
  <c r="H19" i="48"/>
  <c r="K19" i="48"/>
  <c r="C20" i="48"/>
  <c r="E20" i="48" s="1"/>
  <c r="D20" i="48"/>
  <c r="F20" i="48"/>
  <c r="G20" i="48"/>
  <c r="H20" i="48" s="1"/>
  <c r="I20" i="48"/>
  <c r="J20" i="48"/>
  <c r="K20" i="48"/>
  <c r="E23" i="48"/>
  <c r="H23" i="48"/>
  <c r="K23" i="48"/>
  <c r="E24" i="48"/>
  <c r="H24" i="48"/>
  <c r="K24" i="48"/>
  <c r="B26" i="48"/>
  <c r="E7" i="49"/>
  <c r="H7" i="49"/>
  <c r="K7" i="49"/>
  <c r="E8" i="49"/>
  <c r="H8" i="49"/>
  <c r="K8" i="49"/>
  <c r="E9" i="49"/>
  <c r="H9" i="49"/>
  <c r="K9" i="49"/>
  <c r="E10" i="49"/>
  <c r="H10" i="49"/>
  <c r="K10" i="49"/>
  <c r="E11" i="49"/>
  <c r="H11" i="49"/>
  <c r="K11" i="49"/>
  <c r="E12" i="49"/>
  <c r="H12" i="49"/>
  <c r="K12" i="49"/>
  <c r="E13" i="49"/>
  <c r="H13" i="49"/>
  <c r="K13" i="49"/>
  <c r="E14" i="49"/>
  <c r="H14" i="49"/>
  <c r="K14" i="49"/>
  <c r="E15" i="49"/>
  <c r="H15" i="49"/>
  <c r="K15" i="49"/>
  <c r="E16" i="49"/>
  <c r="H16" i="49"/>
  <c r="K16" i="49"/>
  <c r="E17" i="49"/>
  <c r="H17" i="49"/>
  <c r="K17" i="49"/>
  <c r="E18" i="49"/>
  <c r="H18" i="49"/>
  <c r="K18" i="49"/>
  <c r="E19" i="49"/>
  <c r="H19" i="49"/>
  <c r="K19" i="49"/>
  <c r="C20" i="49"/>
  <c r="D20" i="49"/>
  <c r="F20" i="49"/>
  <c r="G20" i="49"/>
  <c r="I20" i="49"/>
  <c r="J20" i="49"/>
  <c r="E23" i="49"/>
  <c r="H23" i="49"/>
  <c r="K23" i="49"/>
  <c r="E24" i="49"/>
  <c r="H24" i="49"/>
  <c r="K24" i="49"/>
  <c r="B26" i="49"/>
  <c r="E7" i="50"/>
  <c r="H7" i="50"/>
  <c r="K7" i="50"/>
  <c r="E8" i="50"/>
  <c r="H8" i="50"/>
  <c r="K8" i="50"/>
  <c r="E9" i="50"/>
  <c r="H9" i="50"/>
  <c r="K9" i="50"/>
  <c r="E10" i="50"/>
  <c r="H10" i="50"/>
  <c r="K10" i="50"/>
  <c r="E11" i="50"/>
  <c r="H11" i="50"/>
  <c r="K11" i="50"/>
  <c r="E12" i="50"/>
  <c r="H12" i="50"/>
  <c r="K12" i="50"/>
  <c r="E13" i="50"/>
  <c r="H13" i="50"/>
  <c r="K13" i="50"/>
  <c r="E14" i="50"/>
  <c r="H14" i="50"/>
  <c r="K14" i="50"/>
  <c r="E15" i="50"/>
  <c r="H15" i="50"/>
  <c r="K15" i="50"/>
  <c r="E16" i="50"/>
  <c r="H16" i="50"/>
  <c r="K16" i="50"/>
  <c r="E17" i="50"/>
  <c r="H17" i="50"/>
  <c r="K17" i="50"/>
  <c r="E18" i="50"/>
  <c r="H18" i="50"/>
  <c r="K18" i="50"/>
  <c r="E19" i="50"/>
  <c r="H19" i="50"/>
  <c r="K19" i="50"/>
  <c r="C20" i="50"/>
  <c r="D20" i="50"/>
  <c r="F20" i="50"/>
  <c r="G20" i="50"/>
  <c r="I20" i="50"/>
  <c r="K20" i="50" s="1"/>
  <c r="J20" i="50"/>
  <c r="E23" i="50"/>
  <c r="H23" i="50"/>
  <c r="K23" i="50"/>
  <c r="E24" i="50"/>
  <c r="H24" i="50"/>
  <c r="K24" i="50"/>
  <c r="B26" i="50"/>
  <c r="E7" i="55"/>
  <c r="H7" i="55"/>
  <c r="K7" i="55"/>
  <c r="E8" i="55"/>
  <c r="H8" i="55"/>
  <c r="K8" i="55"/>
  <c r="E9" i="55"/>
  <c r="H9" i="55"/>
  <c r="K9" i="55"/>
  <c r="E10" i="55"/>
  <c r="H10" i="55"/>
  <c r="K10" i="55"/>
  <c r="E11" i="55"/>
  <c r="H11" i="55"/>
  <c r="K11" i="55"/>
  <c r="E12" i="55"/>
  <c r="H12" i="55"/>
  <c r="K12" i="55"/>
  <c r="E13" i="55"/>
  <c r="H13" i="55"/>
  <c r="K13" i="55"/>
  <c r="E14" i="55"/>
  <c r="H14" i="55"/>
  <c r="K14" i="55"/>
  <c r="E15" i="55"/>
  <c r="H15" i="55"/>
  <c r="K15" i="55"/>
  <c r="E16" i="55"/>
  <c r="H16" i="55"/>
  <c r="K16" i="55"/>
  <c r="E17" i="55"/>
  <c r="H17" i="55"/>
  <c r="K17" i="55"/>
  <c r="E18" i="55"/>
  <c r="H18" i="55"/>
  <c r="K18" i="55"/>
  <c r="E19" i="55"/>
  <c r="H19" i="55"/>
  <c r="K19" i="55"/>
  <c r="C20" i="55"/>
  <c r="E20" i="55" s="1"/>
  <c r="D20" i="55"/>
  <c r="F20" i="55"/>
  <c r="G20" i="55"/>
  <c r="I20" i="55"/>
  <c r="J20" i="55"/>
  <c r="K20" i="55"/>
  <c r="E23" i="55"/>
  <c r="H23" i="55"/>
  <c r="K23" i="55"/>
  <c r="E24" i="55"/>
  <c r="H24" i="55"/>
  <c r="K24" i="55"/>
  <c r="B26" i="55"/>
  <c r="E7" i="56"/>
  <c r="H7" i="56"/>
  <c r="K7" i="56"/>
  <c r="E8" i="56"/>
  <c r="H8" i="56"/>
  <c r="K8" i="56"/>
  <c r="E9" i="56"/>
  <c r="H9" i="56"/>
  <c r="K9" i="56"/>
  <c r="E10" i="56"/>
  <c r="H10" i="56"/>
  <c r="K10" i="56"/>
  <c r="E11" i="56"/>
  <c r="H11" i="56"/>
  <c r="K11" i="56"/>
  <c r="E12" i="56"/>
  <c r="H12" i="56"/>
  <c r="K12" i="56"/>
  <c r="E13" i="56"/>
  <c r="H13" i="56"/>
  <c r="K13" i="56"/>
  <c r="E14" i="56"/>
  <c r="H14" i="56"/>
  <c r="K14" i="56"/>
  <c r="E15" i="56"/>
  <c r="H15" i="56"/>
  <c r="K15" i="56"/>
  <c r="E16" i="56"/>
  <c r="H16" i="56"/>
  <c r="K16" i="56"/>
  <c r="E17" i="56"/>
  <c r="H17" i="56"/>
  <c r="K17" i="56"/>
  <c r="E18" i="56"/>
  <c r="H18" i="56"/>
  <c r="K18" i="56"/>
  <c r="E19" i="56"/>
  <c r="H19" i="56"/>
  <c r="K19" i="56"/>
  <c r="C20" i="56"/>
  <c r="D20" i="56"/>
  <c r="E20" i="56" s="1"/>
  <c r="F20" i="56"/>
  <c r="H20" i="56" s="1"/>
  <c r="G20" i="56"/>
  <c r="I20" i="56"/>
  <c r="J20" i="56"/>
  <c r="E23" i="56"/>
  <c r="H23" i="56"/>
  <c r="K23" i="56"/>
  <c r="E24" i="56"/>
  <c r="H24" i="56"/>
  <c r="K24" i="56"/>
  <c r="B26" i="56"/>
  <c r="E7" i="57"/>
  <c r="H7" i="57"/>
  <c r="K7" i="57"/>
  <c r="E8" i="57"/>
  <c r="H8" i="57"/>
  <c r="K8" i="57"/>
  <c r="E9" i="57"/>
  <c r="H9" i="57"/>
  <c r="K9" i="57"/>
  <c r="E10" i="57"/>
  <c r="H10" i="57"/>
  <c r="K10" i="57"/>
  <c r="E11" i="57"/>
  <c r="H11" i="57"/>
  <c r="K11" i="57"/>
  <c r="E12" i="57"/>
  <c r="H12" i="57"/>
  <c r="K12" i="57"/>
  <c r="E13" i="57"/>
  <c r="H13" i="57"/>
  <c r="K13" i="57"/>
  <c r="E14" i="57"/>
  <c r="H14" i="57"/>
  <c r="K14" i="57"/>
  <c r="E15" i="57"/>
  <c r="H15" i="57"/>
  <c r="K15" i="57"/>
  <c r="E16" i="57"/>
  <c r="H16" i="57"/>
  <c r="K16" i="57"/>
  <c r="E17" i="57"/>
  <c r="H17" i="57"/>
  <c r="K17" i="57"/>
  <c r="E18" i="57"/>
  <c r="H18" i="57"/>
  <c r="K18" i="57"/>
  <c r="E19" i="57"/>
  <c r="H19" i="57"/>
  <c r="K19" i="57"/>
  <c r="C20" i="57"/>
  <c r="D20" i="57"/>
  <c r="F20" i="57"/>
  <c r="G20" i="57"/>
  <c r="H20" i="57" s="1"/>
  <c r="I20" i="57"/>
  <c r="J20" i="57"/>
  <c r="E23" i="57"/>
  <c r="H23" i="57"/>
  <c r="K23" i="57"/>
  <c r="E24" i="57"/>
  <c r="H24" i="57"/>
  <c r="K24" i="57"/>
  <c r="B26" i="57"/>
  <c r="E7" i="58"/>
  <c r="H7" i="58"/>
  <c r="K7" i="58"/>
  <c r="E8" i="58"/>
  <c r="H8" i="58"/>
  <c r="K8" i="58"/>
  <c r="E9" i="58"/>
  <c r="H9" i="58"/>
  <c r="K9" i="58"/>
  <c r="E10" i="58"/>
  <c r="H10" i="58"/>
  <c r="K10" i="58"/>
  <c r="E11" i="58"/>
  <c r="H11" i="58"/>
  <c r="K11" i="58"/>
  <c r="E12" i="58"/>
  <c r="H12" i="58"/>
  <c r="K12" i="58"/>
  <c r="E13" i="58"/>
  <c r="H13" i="58"/>
  <c r="K13" i="58"/>
  <c r="E14" i="58"/>
  <c r="H14" i="58"/>
  <c r="K14" i="58"/>
  <c r="E15" i="58"/>
  <c r="H15" i="58"/>
  <c r="K15" i="58"/>
  <c r="E16" i="58"/>
  <c r="H16" i="58"/>
  <c r="K16" i="58"/>
  <c r="E17" i="58"/>
  <c r="H17" i="58"/>
  <c r="K17" i="58"/>
  <c r="E18" i="58"/>
  <c r="H18" i="58"/>
  <c r="K18" i="58"/>
  <c r="E19" i="58"/>
  <c r="H19" i="58"/>
  <c r="K19" i="58"/>
  <c r="C20" i="58"/>
  <c r="D20" i="58"/>
  <c r="F20" i="58"/>
  <c r="G20" i="58"/>
  <c r="I20" i="58"/>
  <c r="J20" i="58"/>
  <c r="E23" i="58"/>
  <c r="H23" i="58"/>
  <c r="K23" i="58"/>
  <c r="E24" i="58"/>
  <c r="H24" i="58"/>
  <c r="K24" i="58"/>
  <c r="B26" i="58"/>
  <c r="H20" i="46" l="1"/>
  <c r="E20" i="50"/>
  <c r="K20" i="49"/>
  <c r="K20" i="58"/>
  <c r="E20" i="57"/>
  <c r="K20" i="56"/>
  <c r="H20" i="55"/>
  <c r="H20" i="49"/>
  <c r="K20" i="46"/>
  <c r="E20" i="47"/>
  <c r="E20" i="58"/>
  <c r="H20" i="47"/>
  <c r="E20" i="46"/>
  <c r="E20" i="49"/>
  <c r="H20" i="50"/>
  <c r="H20" i="45"/>
  <c r="K20" i="57"/>
  <c r="H20" i="58"/>
  <c r="C45" i="54"/>
  <c r="C44" i="54"/>
  <c r="C43" i="54"/>
  <c r="H23" i="82"/>
  <c r="C20" i="82"/>
  <c r="C20" i="80"/>
  <c r="I20" i="78"/>
  <c r="F20" i="78"/>
  <c r="K23" i="74"/>
  <c r="E17" i="73"/>
  <c r="I20" i="72"/>
  <c r="F20" i="71"/>
  <c r="F20" i="69"/>
  <c r="F20" i="68"/>
  <c r="E7" i="68"/>
  <c r="F20" i="66"/>
  <c r="E7" i="65"/>
  <c r="C20" i="65"/>
  <c r="J20" i="64"/>
  <c r="G20" i="63"/>
  <c r="F20" i="63"/>
  <c r="F20" i="62"/>
  <c r="B26" i="60"/>
  <c r="H7" i="60"/>
  <c r="E7" i="60"/>
  <c r="H8" i="60"/>
  <c r="I20" i="60"/>
  <c r="G20" i="60"/>
  <c r="J20" i="59"/>
  <c r="F20" i="59"/>
  <c r="Q2" i="52"/>
  <c r="Q3" i="52"/>
  <c r="Q4" i="52"/>
  <c r="Q5" i="52"/>
  <c r="Q6" i="52"/>
  <c r="Q7" i="52"/>
  <c r="Q8" i="52"/>
  <c r="Q9" i="52"/>
  <c r="Q10" i="52"/>
  <c r="Q11" i="52"/>
  <c r="Q12" i="52"/>
  <c r="Q13" i="52"/>
  <c r="Q14" i="52"/>
  <c r="Q15" i="52"/>
  <c r="Q16" i="52"/>
  <c r="Q17" i="52"/>
  <c r="Q18" i="52"/>
  <c r="Q19" i="52"/>
  <c r="Q20" i="52"/>
  <c r="Q21" i="52"/>
  <c r="Q22" i="52"/>
  <c r="Q23" i="52"/>
  <c r="Q24" i="52"/>
  <c r="Q25" i="52"/>
  <c r="Q26" i="52"/>
  <c r="Q27" i="52"/>
  <c r="Q28" i="52"/>
  <c r="Q29" i="52"/>
  <c r="Q30" i="52"/>
  <c r="Q31" i="52"/>
  <c r="Q32" i="52"/>
  <c r="Q33" i="52"/>
  <c r="Q34" i="52"/>
  <c r="Q35" i="52"/>
  <c r="Q36" i="52"/>
  <c r="Q37" i="52"/>
  <c r="Q38" i="52"/>
  <c r="Q39" i="52"/>
  <c r="Q40" i="52"/>
  <c r="Q41" i="52"/>
  <c r="R2" i="52"/>
  <c r="R3" i="52"/>
  <c r="R4" i="52"/>
  <c r="R5" i="52"/>
  <c r="R6" i="52"/>
  <c r="R7" i="52"/>
  <c r="R8" i="52"/>
  <c r="R9" i="52"/>
  <c r="R10" i="52"/>
  <c r="R11" i="52"/>
  <c r="R12" i="52"/>
  <c r="R13" i="52"/>
  <c r="R14" i="52"/>
  <c r="R15" i="52"/>
  <c r="R16" i="52"/>
  <c r="R17" i="52"/>
  <c r="R19" i="52"/>
  <c r="R20" i="52"/>
  <c r="R21" i="52"/>
  <c r="R22" i="52"/>
  <c r="R23" i="52"/>
  <c r="R24" i="52"/>
  <c r="R25" i="52"/>
  <c r="R26" i="52"/>
  <c r="R27" i="52"/>
  <c r="R28" i="52"/>
  <c r="R29" i="52"/>
  <c r="R30" i="52"/>
  <c r="R31" i="52"/>
  <c r="R32" i="52"/>
  <c r="R33" i="52"/>
  <c r="R34" i="52"/>
  <c r="R35" i="52"/>
  <c r="R36" i="52"/>
  <c r="R37" i="52"/>
  <c r="R38" i="52"/>
  <c r="R39" i="52"/>
  <c r="R40" i="52"/>
  <c r="R41" i="52"/>
  <c r="AW82" i="52"/>
  <c r="AW83" i="52"/>
  <c r="AW84" i="52"/>
  <c r="AW85" i="52"/>
  <c r="AW86" i="52"/>
  <c r="AW87" i="52"/>
  <c r="AW88" i="52"/>
  <c r="AW89" i="52"/>
  <c r="AW90" i="52"/>
  <c r="AW91" i="52"/>
  <c r="AW92" i="52"/>
  <c r="AW93" i="52"/>
  <c r="AW94" i="52"/>
  <c r="AW95" i="52"/>
  <c r="AW96" i="52"/>
  <c r="AW97" i="52"/>
  <c r="AW98" i="52"/>
  <c r="AW99" i="52"/>
  <c r="AW100" i="52"/>
  <c r="AW101" i="52"/>
  <c r="AW102" i="52"/>
  <c r="AW103" i="52"/>
  <c r="AW104" i="52"/>
  <c r="AW105" i="52"/>
  <c r="AW106" i="52"/>
  <c r="AW107" i="52"/>
  <c r="AW108" i="52"/>
  <c r="AW109" i="52"/>
  <c r="AW110" i="52"/>
  <c r="AW111" i="52"/>
  <c r="AW112" i="52"/>
  <c r="AW113" i="52"/>
  <c r="AW114" i="52"/>
  <c r="AW115" i="52"/>
  <c r="AW116" i="52"/>
  <c r="AW117" i="52"/>
  <c r="AW118" i="52"/>
  <c r="AW119" i="52"/>
  <c r="AW120" i="52"/>
  <c r="AW121" i="52"/>
  <c r="AV82" i="52"/>
  <c r="AV83" i="52"/>
  <c r="AV84" i="52"/>
  <c r="AV85" i="52"/>
  <c r="AV86" i="52"/>
  <c r="AV87" i="52"/>
  <c r="AV88" i="52"/>
  <c r="AV89" i="52"/>
  <c r="AV90" i="52"/>
  <c r="AV91" i="52"/>
  <c r="AV92" i="52"/>
  <c r="AV93" i="52"/>
  <c r="AV94" i="52"/>
  <c r="AV95" i="52"/>
  <c r="AV96" i="52"/>
  <c r="AV97" i="52"/>
  <c r="AV98" i="52"/>
  <c r="AV99" i="52"/>
  <c r="AV100" i="52"/>
  <c r="AV101" i="52"/>
  <c r="AV102" i="52"/>
  <c r="AV103" i="52"/>
  <c r="AV104" i="52"/>
  <c r="AV105" i="52"/>
  <c r="AV106" i="52"/>
  <c r="AV107" i="52"/>
  <c r="AV108" i="52"/>
  <c r="AV109" i="52"/>
  <c r="AV110" i="52"/>
  <c r="AV111" i="52"/>
  <c r="AV112" i="52"/>
  <c r="AV113" i="52"/>
  <c r="AV114" i="52"/>
  <c r="AV115" i="52"/>
  <c r="AV116" i="52"/>
  <c r="AV117" i="52"/>
  <c r="AV118" i="52"/>
  <c r="AV119" i="52"/>
  <c r="AV120" i="52"/>
  <c r="AV121" i="52"/>
  <c r="AT82" i="52"/>
  <c r="D84" i="53" s="1"/>
  <c r="AT83" i="52"/>
  <c r="D85" i="53" s="1"/>
  <c r="AT84" i="52"/>
  <c r="D86" i="53" s="1"/>
  <c r="AT85" i="52"/>
  <c r="D87" i="53" s="1"/>
  <c r="AT86" i="52"/>
  <c r="D88" i="53" s="1"/>
  <c r="AT87" i="52"/>
  <c r="D89" i="53" s="1"/>
  <c r="AT88" i="52"/>
  <c r="D90" i="53" s="1"/>
  <c r="AT89" i="52"/>
  <c r="D91" i="53" s="1"/>
  <c r="AT90" i="52"/>
  <c r="D92" i="53" s="1"/>
  <c r="AT91" i="52"/>
  <c r="D93" i="53" s="1"/>
  <c r="AT92" i="52"/>
  <c r="D94" i="53" s="1"/>
  <c r="AT93" i="52"/>
  <c r="D95" i="53" s="1"/>
  <c r="AT94" i="52"/>
  <c r="D96" i="53" s="1"/>
  <c r="AT95" i="52"/>
  <c r="D97" i="53" s="1"/>
  <c r="AT96" i="52"/>
  <c r="D98" i="53" s="1"/>
  <c r="AT97" i="52"/>
  <c r="D99" i="53" s="1"/>
  <c r="AT98" i="52"/>
  <c r="D100" i="53" s="1"/>
  <c r="AT99" i="52"/>
  <c r="D101" i="53" s="1"/>
  <c r="AT100" i="52"/>
  <c r="D102" i="53" s="1"/>
  <c r="AT101" i="52"/>
  <c r="D103" i="53" s="1"/>
  <c r="AT102" i="52"/>
  <c r="D104" i="53" s="1"/>
  <c r="AT103" i="52"/>
  <c r="D105" i="53" s="1"/>
  <c r="AT104" i="52"/>
  <c r="D106" i="53" s="1"/>
  <c r="AT105" i="52"/>
  <c r="D107" i="53" s="1"/>
  <c r="AT106" i="52"/>
  <c r="D108" i="53" s="1"/>
  <c r="AT107" i="52"/>
  <c r="D109" i="53" s="1"/>
  <c r="AT108" i="52"/>
  <c r="D110" i="53" s="1"/>
  <c r="AT109" i="52"/>
  <c r="D111" i="53" s="1"/>
  <c r="AT110" i="52"/>
  <c r="D112" i="53" s="1"/>
  <c r="AT111" i="52"/>
  <c r="D113" i="53" s="1"/>
  <c r="AT112" i="52"/>
  <c r="D114" i="53" s="1"/>
  <c r="AT113" i="52"/>
  <c r="D115" i="53" s="1"/>
  <c r="AT114" i="52"/>
  <c r="D116" i="53" s="1"/>
  <c r="AT115" i="52"/>
  <c r="D117" i="53" s="1"/>
  <c r="AT116" i="52"/>
  <c r="D118" i="53" s="1"/>
  <c r="AT117" i="52"/>
  <c r="D119" i="53" s="1"/>
  <c r="AT118" i="52"/>
  <c r="D120" i="53" s="1"/>
  <c r="AT119" i="52"/>
  <c r="D121" i="53" s="1"/>
  <c r="AT120" i="52"/>
  <c r="D122" i="53" s="1"/>
  <c r="AT121" i="52"/>
  <c r="D123" i="53" s="1"/>
  <c r="AS82" i="52"/>
  <c r="C84" i="53" s="1"/>
  <c r="AS83" i="52"/>
  <c r="C85" i="53" s="1"/>
  <c r="AS84" i="52"/>
  <c r="C86" i="53" s="1"/>
  <c r="AS85" i="52"/>
  <c r="C87" i="53" s="1"/>
  <c r="AS86" i="52"/>
  <c r="C88" i="53" s="1"/>
  <c r="AS87" i="52"/>
  <c r="C89" i="53" s="1"/>
  <c r="AS88" i="52"/>
  <c r="C90" i="53" s="1"/>
  <c r="AS89" i="52"/>
  <c r="C91" i="53" s="1"/>
  <c r="AS90" i="52"/>
  <c r="C92" i="53" s="1"/>
  <c r="AS91" i="52"/>
  <c r="C93" i="53" s="1"/>
  <c r="AS92" i="52"/>
  <c r="C94" i="53" s="1"/>
  <c r="AS93" i="52"/>
  <c r="C95" i="53" s="1"/>
  <c r="AS94" i="52"/>
  <c r="C96" i="53" s="1"/>
  <c r="AS95" i="52"/>
  <c r="C97" i="53" s="1"/>
  <c r="AS96" i="52"/>
  <c r="C98" i="53" s="1"/>
  <c r="AS97" i="52"/>
  <c r="C99" i="53" s="1"/>
  <c r="AS98" i="52"/>
  <c r="C100" i="53" s="1"/>
  <c r="AS99" i="52"/>
  <c r="C101" i="53" s="1"/>
  <c r="AS100" i="52"/>
  <c r="C102" i="53" s="1"/>
  <c r="AS101" i="52"/>
  <c r="C103" i="53" s="1"/>
  <c r="AS102" i="52"/>
  <c r="C104" i="53" s="1"/>
  <c r="AS103" i="52"/>
  <c r="C105" i="53" s="1"/>
  <c r="AS104" i="52"/>
  <c r="C106" i="53" s="1"/>
  <c r="AS105" i="52"/>
  <c r="C107" i="53" s="1"/>
  <c r="AS106" i="52"/>
  <c r="C108" i="53" s="1"/>
  <c r="AS107" i="52"/>
  <c r="C109" i="53" s="1"/>
  <c r="AS108" i="52"/>
  <c r="C110" i="53" s="1"/>
  <c r="AS109" i="52"/>
  <c r="C111" i="53" s="1"/>
  <c r="AS110" i="52"/>
  <c r="C112" i="53" s="1"/>
  <c r="AS111" i="52"/>
  <c r="C113" i="53" s="1"/>
  <c r="AS112" i="52"/>
  <c r="C114" i="53" s="1"/>
  <c r="AS113" i="52"/>
  <c r="C115" i="53" s="1"/>
  <c r="AS114" i="52"/>
  <c r="C116" i="53" s="1"/>
  <c r="AS115" i="52"/>
  <c r="C117" i="53" s="1"/>
  <c r="AS116" i="52"/>
  <c r="C118" i="53" s="1"/>
  <c r="AS117" i="52"/>
  <c r="C119" i="53" s="1"/>
  <c r="AS118" i="52"/>
  <c r="C120" i="53" s="1"/>
  <c r="AS119" i="52"/>
  <c r="C121" i="53" s="1"/>
  <c r="AS120" i="52"/>
  <c r="C122" i="53" s="1"/>
  <c r="AS121" i="52"/>
  <c r="C123" i="53" s="1"/>
  <c r="R82" i="52"/>
  <c r="R83" i="52"/>
  <c r="R84" i="52"/>
  <c r="R85" i="52"/>
  <c r="R86" i="52"/>
  <c r="R87" i="52"/>
  <c r="R88" i="52"/>
  <c r="R89" i="52"/>
  <c r="R90" i="52"/>
  <c r="R91" i="52"/>
  <c r="R92" i="52"/>
  <c r="R93" i="52"/>
  <c r="R94" i="52"/>
  <c r="R95" i="52"/>
  <c r="R96" i="52"/>
  <c r="R97" i="52"/>
  <c r="R98" i="52"/>
  <c r="R99" i="52"/>
  <c r="R100" i="52"/>
  <c r="R101" i="52"/>
  <c r="R102" i="52"/>
  <c r="R103" i="52"/>
  <c r="R104" i="52"/>
  <c r="R105" i="52"/>
  <c r="R106" i="52"/>
  <c r="R107" i="52"/>
  <c r="R108" i="52"/>
  <c r="R109" i="52"/>
  <c r="R110" i="52"/>
  <c r="R111" i="52"/>
  <c r="R112" i="52"/>
  <c r="R113" i="52"/>
  <c r="R114" i="52"/>
  <c r="R115" i="52"/>
  <c r="R116" i="52"/>
  <c r="R117" i="52"/>
  <c r="R118" i="52"/>
  <c r="R119" i="52"/>
  <c r="R120" i="52"/>
  <c r="R121" i="52"/>
  <c r="S82" i="52"/>
  <c r="S83" i="52"/>
  <c r="S84" i="52"/>
  <c r="S85" i="52"/>
  <c r="S86" i="52"/>
  <c r="S87" i="52"/>
  <c r="S88" i="52"/>
  <c r="S89" i="52"/>
  <c r="S90" i="52"/>
  <c r="S91" i="52"/>
  <c r="S92" i="52"/>
  <c r="S93" i="52"/>
  <c r="S94" i="52"/>
  <c r="S95" i="52"/>
  <c r="S96" i="52"/>
  <c r="S97" i="52"/>
  <c r="S98" i="52"/>
  <c r="S99" i="52"/>
  <c r="S100" i="52"/>
  <c r="S101" i="52"/>
  <c r="S102" i="52"/>
  <c r="S103" i="52"/>
  <c r="S104" i="52"/>
  <c r="S105" i="52"/>
  <c r="S106" i="52"/>
  <c r="S107" i="52"/>
  <c r="S108" i="52"/>
  <c r="S109" i="52"/>
  <c r="S110" i="52"/>
  <c r="S111" i="52"/>
  <c r="S112" i="52"/>
  <c r="S113" i="52"/>
  <c r="S114" i="52"/>
  <c r="S115" i="52"/>
  <c r="S116" i="52"/>
  <c r="S117" i="52"/>
  <c r="S118" i="52"/>
  <c r="S119" i="52"/>
  <c r="S120" i="52"/>
  <c r="S121" i="52"/>
  <c r="U82" i="52"/>
  <c r="U83" i="52"/>
  <c r="U84" i="52"/>
  <c r="U85" i="52"/>
  <c r="U86" i="52"/>
  <c r="U87" i="52"/>
  <c r="U88" i="52"/>
  <c r="U89" i="52"/>
  <c r="U90" i="52"/>
  <c r="U91" i="52"/>
  <c r="U92" i="52"/>
  <c r="U93" i="52"/>
  <c r="U94" i="52"/>
  <c r="U95" i="52"/>
  <c r="U96" i="52"/>
  <c r="U97" i="52"/>
  <c r="U98" i="52"/>
  <c r="U99" i="52"/>
  <c r="U100" i="52"/>
  <c r="U101" i="52"/>
  <c r="U102" i="52"/>
  <c r="U103" i="52"/>
  <c r="U104" i="52"/>
  <c r="U105" i="52"/>
  <c r="U106" i="52"/>
  <c r="U107" i="52"/>
  <c r="U108" i="52"/>
  <c r="U109" i="52"/>
  <c r="U110" i="52"/>
  <c r="U111" i="52"/>
  <c r="U112" i="52"/>
  <c r="U113" i="52"/>
  <c r="U114" i="52"/>
  <c r="U115" i="52"/>
  <c r="U116" i="52"/>
  <c r="U117" i="52"/>
  <c r="U118" i="52"/>
  <c r="U119" i="52"/>
  <c r="U120" i="52"/>
  <c r="U121" i="52"/>
  <c r="V82" i="52"/>
  <c r="V83" i="52"/>
  <c r="V84" i="52"/>
  <c r="V85" i="52"/>
  <c r="V86" i="52"/>
  <c r="V87" i="52"/>
  <c r="V88" i="52"/>
  <c r="V89" i="52"/>
  <c r="V90" i="52"/>
  <c r="V91" i="52"/>
  <c r="V92" i="52"/>
  <c r="V93" i="52"/>
  <c r="V94" i="52"/>
  <c r="V95" i="52"/>
  <c r="V96" i="52"/>
  <c r="V97" i="52"/>
  <c r="V98" i="52"/>
  <c r="V99" i="52"/>
  <c r="V100" i="52"/>
  <c r="V101" i="52"/>
  <c r="V102" i="52"/>
  <c r="V103" i="52"/>
  <c r="V104" i="52"/>
  <c r="V105" i="52"/>
  <c r="V106" i="52"/>
  <c r="V107" i="52"/>
  <c r="V108" i="52"/>
  <c r="V109" i="52"/>
  <c r="V110" i="52"/>
  <c r="V111" i="52"/>
  <c r="V112" i="52"/>
  <c r="V113" i="52"/>
  <c r="V114" i="52"/>
  <c r="V115" i="52"/>
  <c r="V116" i="52"/>
  <c r="V117" i="52"/>
  <c r="V118" i="52"/>
  <c r="V119" i="52"/>
  <c r="V120" i="52"/>
  <c r="V121" i="52"/>
  <c r="W82" i="52"/>
  <c r="W83" i="52"/>
  <c r="W84" i="52"/>
  <c r="W85" i="52"/>
  <c r="W86" i="52"/>
  <c r="W87" i="52"/>
  <c r="W88" i="52"/>
  <c r="W89" i="52"/>
  <c r="W90" i="52"/>
  <c r="W91" i="52"/>
  <c r="W92" i="52"/>
  <c r="W93" i="52"/>
  <c r="W94" i="52"/>
  <c r="W95" i="52"/>
  <c r="W96" i="52"/>
  <c r="W97" i="52"/>
  <c r="W98" i="52"/>
  <c r="W99" i="52"/>
  <c r="W100" i="52"/>
  <c r="W101" i="52"/>
  <c r="W102" i="52"/>
  <c r="W103" i="52"/>
  <c r="W104" i="52"/>
  <c r="W105" i="52"/>
  <c r="W106" i="52"/>
  <c r="W107" i="52"/>
  <c r="W108" i="52"/>
  <c r="W109" i="52"/>
  <c r="W110" i="52"/>
  <c r="W111" i="52"/>
  <c r="W112" i="52"/>
  <c r="W113" i="52"/>
  <c r="W114" i="52"/>
  <c r="W115" i="52"/>
  <c r="W116" i="52"/>
  <c r="W117" i="52"/>
  <c r="W118" i="52"/>
  <c r="W119" i="52"/>
  <c r="W120" i="52"/>
  <c r="W121" i="52"/>
  <c r="X82" i="52"/>
  <c r="X83" i="52"/>
  <c r="X84" i="52"/>
  <c r="X85" i="52"/>
  <c r="X86" i="52"/>
  <c r="X87" i="52"/>
  <c r="X88" i="52"/>
  <c r="X89" i="52"/>
  <c r="X90" i="52"/>
  <c r="X91" i="52"/>
  <c r="X92" i="52"/>
  <c r="X93" i="52"/>
  <c r="X94" i="52"/>
  <c r="X95" i="52"/>
  <c r="X96" i="52"/>
  <c r="X97" i="52"/>
  <c r="X98" i="52"/>
  <c r="X99" i="52"/>
  <c r="X100" i="52"/>
  <c r="X101" i="52"/>
  <c r="X102" i="52"/>
  <c r="X103" i="52"/>
  <c r="X104" i="52"/>
  <c r="X105" i="52"/>
  <c r="X106" i="52"/>
  <c r="X107" i="52"/>
  <c r="X108" i="52"/>
  <c r="X109" i="52"/>
  <c r="X110" i="52"/>
  <c r="X111" i="52"/>
  <c r="X112" i="52"/>
  <c r="X113" i="52"/>
  <c r="X114" i="52"/>
  <c r="X115" i="52"/>
  <c r="X116" i="52"/>
  <c r="X117" i="52"/>
  <c r="X118" i="52"/>
  <c r="X119" i="52"/>
  <c r="X120" i="52"/>
  <c r="X121" i="52"/>
  <c r="Y82" i="52"/>
  <c r="Y83" i="52"/>
  <c r="Y84" i="52"/>
  <c r="Y85" i="52"/>
  <c r="Y86" i="52"/>
  <c r="Y87" i="52"/>
  <c r="Y88" i="52"/>
  <c r="Y89" i="52"/>
  <c r="Y90" i="52"/>
  <c r="Y91" i="52"/>
  <c r="Y92" i="52"/>
  <c r="Y93" i="52"/>
  <c r="Y94" i="52"/>
  <c r="Y95" i="52"/>
  <c r="Y96" i="52"/>
  <c r="Y97" i="52"/>
  <c r="Y98" i="52"/>
  <c r="Y99" i="52"/>
  <c r="Y100" i="52"/>
  <c r="Y101" i="52"/>
  <c r="Y102" i="52"/>
  <c r="Y103" i="52"/>
  <c r="Y104" i="52"/>
  <c r="Y105" i="52"/>
  <c r="Y106" i="52"/>
  <c r="Y107" i="52"/>
  <c r="Y108" i="52"/>
  <c r="Y109" i="52"/>
  <c r="Y110" i="52"/>
  <c r="Y111" i="52"/>
  <c r="Y112" i="52"/>
  <c r="Y113" i="52"/>
  <c r="Y114" i="52"/>
  <c r="Y115" i="52"/>
  <c r="Y116" i="52"/>
  <c r="Y117" i="52"/>
  <c r="Y118" i="52"/>
  <c r="Y119" i="52"/>
  <c r="Y120" i="52"/>
  <c r="Y121" i="52"/>
  <c r="Z82" i="52"/>
  <c r="Z83" i="52"/>
  <c r="Z84" i="52"/>
  <c r="Z85" i="52"/>
  <c r="Z86" i="52"/>
  <c r="Z87" i="52"/>
  <c r="Z88" i="52"/>
  <c r="Z89" i="52"/>
  <c r="Z90" i="52"/>
  <c r="Z91" i="52"/>
  <c r="Z92" i="52"/>
  <c r="Z93" i="52"/>
  <c r="Z94" i="52"/>
  <c r="Z95" i="52"/>
  <c r="Z96" i="52"/>
  <c r="Z97" i="52"/>
  <c r="Z98" i="52"/>
  <c r="Z99" i="52"/>
  <c r="Z100" i="52"/>
  <c r="Z101" i="52"/>
  <c r="Z102" i="52"/>
  <c r="Z103" i="52"/>
  <c r="Z104" i="52"/>
  <c r="Z105" i="52"/>
  <c r="Z106" i="52"/>
  <c r="Z107" i="52"/>
  <c r="Z108" i="52"/>
  <c r="Z109" i="52"/>
  <c r="Z110" i="52"/>
  <c r="Z111" i="52"/>
  <c r="Z112" i="52"/>
  <c r="Z113" i="52"/>
  <c r="Z114" i="52"/>
  <c r="Z115" i="52"/>
  <c r="Z116" i="52"/>
  <c r="Z117" i="52"/>
  <c r="Z118" i="52"/>
  <c r="Z119" i="52"/>
  <c r="Z120" i="52"/>
  <c r="Z121" i="52"/>
  <c r="AA82" i="52"/>
  <c r="AA83" i="52"/>
  <c r="AA84" i="52"/>
  <c r="AA85" i="52"/>
  <c r="AA86" i="52"/>
  <c r="AA87" i="52"/>
  <c r="AA88" i="52"/>
  <c r="AA89" i="52"/>
  <c r="AA90" i="52"/>
  <c r="AA91" i="52"/>
  <c r="AA92" i="52"/>
  <c r="AA93" i="52"/>
  <c r="AA94" i="52"/>
  <c r="AA95" i="52"/>
  <c r="AA96" i="52"/>
  <c r="AA97" i="52"/>
  <c r="AA98" i="52"/>
  <c r="AA99" i="52"/>
  <c r="AA100" i="52"/>
  <c r="AA101" i="52"/>
  <c r="AA102" i="52"/>
  <c r="AA103" i="52"/>
  <c r="AA104" i="52"/>
  <c r="AA105" i="52"/>
  <c r="AA106" i="52"/>
  <c r="AA107" i="52"/>
  <c r="AA108" i="52"/>
  <c r="AA109" i="52"/>
  <c r="AA110" i="52"/>
  <c r="AA111" i="52"/>
  <c r="AA112" i="52"/>
  <c r="AA113" i="52"/>
  <c r="AA114" i="52"/>
  <c r="AA115" i="52"/>
  <c r="AA116" i="52"/>
  <c r="AA117" i="52"/>
  <c r="AA118" i="52"/>
  <c r="AA119" i="52"/>
  <c r="AA120" i="52"/>
  <c r="AA121" i="52"/>
  <c r="AB82" i="52"/>
  <c r="AB83" i="52"/>
  <c r="AB84" i="52"/>
  <c r="AB85" i="52"/>
  <c r="AB86" i="52"/>
  <c r="AB87" i="52"/>
  <c r="AB88" i="52"/>
  <c r="AB89" i="52"/>
  <c r="AB90" i="52"/>
  <c r="AB91" i="52"/>
  <c r="AB92" i="52"/>
  <c r="AB93" i="52"/>
  <c r="AB94" i="52"/>
  <c r="AB95" i="52"/>
  <c r="AB96" i="52"/>
  <c r="AB97" i="52"/>
  <c r="AB98" i="52"/>
  <c r="AB99" i="52"/>
  <c r="AB100" i="52"/>
  <c r="AB101" i="52"/>
  <c r="AB102" i="52"/>
  <c r="AB103" i="52"/>
  <c r="AB104" i="52"/>
  <c r="AB105" i="52"/>
  <c r="AB106" i="52"/>
  <c r="AB107" i="52"/>
  <c r="AB108" i="52"/>
  <c r="AB109" i="52"/>
  <c r="AB110" i="52"/>
  <c r="AB111" i="52"/>
  <c r="AB112" i="52"/>
  <c r="AB113" i="52"/>
  <c r="AB114" i="52"/>
  <c r="AB115" i="52"/>
  <c r="AB116" i="52"/>
  <c r="AB117" i="52"/>
  <c r="AB118" i="52"/>
  <c r="AB119" i="52"/>
  <c r="AB120" i="52"/>
  <c r="AB121" i="52"/>
  <c r="AC82" i="52"/>
  <c r="AC83" i="52"/>
  <c r="AC84" i="52"/>
  <c r="AC85" i="52"/>
  <c r="AC86" i="52"/>
  <c r="AC87" i="52"/>
  <c r="AC88" i="52"/>
  <c r="AC89" i="52"/>
  <c r="AC90" i="52"/>
  <c r="AC91" i="52"/>
  <c r="AC92" i="52"/>
  <c r="AC93" i="52"/>
  <c r="AC94" i="52"/>
  <c r="AC95" i="52"/>
  <c r="AC96" i="52"/>
  <c r="AC97" i="52"/>
  <c r="AC98" i="52"/>
  <c r="AC99" i="52"/>
  <c r="AC100" i="52"/>
  <c r="AC101" i="52"/>
  <c r="AC102" i="52"/>
  <c r="AC103" i="52"/>
  <c r="AC104" i="52"/>
  <c r="AC105" i="52"/>
  <c r="AC106" i="52"/>
  <c r="AC107" i="52"/>
  <c r="AC108" i="52"/>
  <c r="AC109" i="52"/>
  <c r="AC110" i="52"/>
  <c r="AC111" i="52"/>
  <c r="AC112" i="52"/>
  <c r="AC113" i="52"/>
  <c r="AC114" i="52"/>
  <c r="AC115" i="52"/>
  <c r="AC116" i="52"/>
  <c r="AC117" i="52"/>
  <c r="AC118" i="52"/>
  <c r="AC119" i="52"/>
  <c r="AC120" i="52"/>
  <c r="AC121" i="52"/>
  <c r="AD82" i="52"/>
  <c r="AD83" i="52"/>
  <c r="AD84" i="52"/>
  <c r="AD85" i="52"/>
  <c r="AD86" i="52"/>
  <c r="AD87" i="52"/>
  <c r="AD88" i="52"/>
  <c r="AD89" i="52"/>
  <c r="AD90" i="52"/>
  <c r="AD91" i="52"/>
  <c r="AD92" i="52"/>
  <c r="AD93" i="52"/>
  <c r="AD94" i="52"/>
  <c r="AD95" i="52"/>
  <c r="AD96" i="52"/>
  <c r="AD97" i="52"/>
  <c r="AD98" i="52"/>
  <c r="AD99" i="52"/>
  <c r="AD100" i="52"/>
  <c r="AD101" i="52"/>
  <c r="AD102" i="52"/>
  <c r="AD103" i="52"/>
  <c r="AD104" i="52"/>
  <c r="AD105" i="52"/>
  <c r="AD106" i="52"/>
  <c r="AD107" i="52"/>
  <c r="AD108" i="52"/>
  <c r="AD109" i="52"/>
  <c r="AD110" i="52"/>
  <c r="AD111" i="52"/>
  <c r="AD112" i="52"/>
  <c r="AD113" i="52"/>
  <c r="AD114" i="52"/>
  <c r="AD115" i="52"/>
  <c r="AD116" i="52"/>
  <c r="AD117" i="52"/>
  <c r="AD118" i="52"/>
  <c r="AD119" i="52"/>
  <c r="AD120" i="52"/>
  <c r="AD121" i="52"/>
  <c r="AE82" i="52"/>
  <c r="AE83" i="52"/>
  <c r="AE84" i="52"/>
  <c r="AE85" i="52"/>
  <c r="AE86" i="52"/>
  <c r="AE87" i="52"/>
  <c r="AE88" i="52"/>
  <c r="AE89" i="52"/>
  <c r="AE90" i="52"/>
  <c r="AE91" i="52"/>
  <c r="AE92" i="52"/>
  <c r="AE93" i="52"/>
  <c r="AE94" i="52"/>
  <c r="AE95" i="52"/>
  <c r="AE96" i="52"/>
  <c r="AE97" i="52"/>
  <c r="AE98" i="52"/>
  <c r="AE99" i="52"/>
  <c r="AE100" i="52"/>
  <c r="AE101" i="52"/>
  <c r="AE102" i="52"/>
  <c r="AE103" i="52"/>
  <c r="AE104" i="52"/>
  <c r="AE105" i="52"/>
  <c r="AE106" i="52"/>
  <c r="AE107" i="52"/>
  <c r="AE108" i="52"/>
  <c r="AE109" i="52"/>
  <c r="AE110" i="52"/>
  <c r="AE111" i="52"/>
  <c r="AE112" i="52"/>
  <c r="AE113" i="52"/>
  <c r="AE114" i="52"/>
  <c r="AE115" i="52"/>
  <c r="AE116" i="52"/>
  <c r="AE117" i="52"/>
  <c r="AE118" i="52"/>
  <c r="AE119" i="52"/>
  <c r="AE120" i="52"/>
  <c r="AE121" i="52"/>
  <c r="AF82" i="52"/>
  <c r="AF83" i="52"/>
  <c r="AF84" i="52"/>
  <c r="AF85" i="52"/>
  <c r="AF86" i="52"/>
  <c r="AF87" i="52"/>
  <c r="AF88" i="52"/>
  <c r="AF89" i="52"/>
  <c r="AF90" i="52"/>
  <c r="AF91" i="52"/>
  <c r="AF92" i="52"/>
  <c r="AF93" i="52"/>
  <c r="AF94" i="52"/>
  <c r="AF95" i="52"/>
  <c r="AF96" i="52"/>
  <c r="AF97" i="52"/>
  <c r="AF98" i="52"/>
  <c r="AF99" i="52"/>
  <c r="AF100" i="52"/>
  <c r="AF101" i="52"/>
  <c r="AF102" i="52"/>
  <c r="AF103" i="52"/>
  <c r="AF104" i="52"/>
  <c r="AF105" i="52"/>
  <c r="AF106" i="52"/>
  <c r="AF107" i="52"/>
  <c r="AF108" i="52"/>
  <c r="AF109" i="52"/>
  <c r="AF110" i="52"/>
  <c r="AF111" i="52"/>
  <c r="AF112" i="52"/>
  <c r="AF113" i="52"/>
  <c r="AF114" i="52"/>
  <c r="AF115" i="52"/>
  <c r="AF116" i="52"/>
  <c r="AF117" i="52"/>
  <c r="AF118" i="52"/>
  <c r="AF119" i="52"/>
  <c r="AF120" i="52"/>
  <c r="AF121" i="52"/>
  <c r="AG82" i="52"/>
  <c r="AG83" i="52"/>
  <c r="AG84" i="52"/>
  <c r="AG85" i="52"/>
  <c r="AG86" i="52"/>
  <c r="AG87" i="52"/>
  <c r="AG88" i="52"/>
  <c r="AG89" i="52"/>
  <c r="AG90" i="52"/>
  <c r="AG91" i="52"/>
  <c r="AG92" i="52"/>
  <c r="AG93" i="52"/>
  <c r="AG94" i="52"/>
  <c r="AG95" i="52"/>
  <c r="AG96" i="52"/>
  <c r="AG97" i="52"/>
  <c r="AG98" i="52"/>
  <c r="AG99" i="52"/>
  <c r="AG100" i="52"/>
  <c r="AG101" i="52"/>
  <c r="AG102" i="52"/>
  <c r="AG103" i="52"/>
  <c r="AG104" i="52"/>
  <c r="AG105" i="52"/>
  <c r="AG106" i="52"/>
  <c r="AG107" i="52"/>
  <c r="AG108" i="52"/>
  <c r="AG109" i="52"/>
  <c r="AG110" i="52"/>
  <c r="AG111" i="52"/>
  <c r="AG112" i="52"/>
  <c r="AG113" i="52"/>
  <c r="AG114" i="52"/>
  <c r="AG115" i="52"/>
  <c r="AG116" i="52"/>
  <c r="AG117" i="52"/>
  <c r="AG118" i="52"/>
  <c r="AG119" i="52"/>
  <c r="AG120" i="52"/>
  <c r="AG121" i="52"/>
  <c r="AH82" i="52"/>
  <c r="AH83" i="52"/>
  <c r="AH84" i="52"/>
  <c r="AH85" i="52"/>
  <c r="AH86" i="52"/>
  <c r="AH87" i="52"/>
  <c r="AH88" i="52"/>
  <c r="AH89" i="52"/>
  <c r="AH90" i="52"/>
  <c r="AH91" i="52"/>
  <c r="AH92" i="52"/>
  <c r="AH93" i="52"/>
  <c r="AH94" i="52"/>
  <c r="AH95" i="52"/>
  <c r="AH96" i="52"/>
  <c r="AH97" i="52"/>
  <c r="AH98" i="52"/>
  <c r="AH99" i="52"/>
  <c r="AH100" i="52"/>
  <c r="AH101" i="52"/>
  <c r="AH102" i="52"/>
  <c r="AH103" i="52"/>
  <c r="AH104" i="52"/>
  <c r="AH105" i="52"/>
  <c r="AH106" i="52"/>
  <c r="AH107" i="52"/>
  <c r="AH108" i="52"/>
  <c r="AH109" i="52"/>
  <c r="AH110" i="52"/>
  <c r="AH111" i="52"/>
  <c r="AH112" i="52"/>
  <c r="AH113" i="52"/>
  <c r="AH114" i="52"/>
  <c r="AH115" i="52"/>
  <c r="AH116" i="52"/>
  <c r="AH117" i="52"/>
  <c r="AH118" i="52"/>
  <c r="AH119" i="52"/>
  <c r="AH120" i="52"/>
  <c r="AH121" i="52"/>
  <c r="AI82" i="52"/>
  <c r="AI83" i="52"/>
  <c r="AI84" i="52"/>
  <c r="AI85" i="52"/>
  <c r="AI86" i="52"/>
  <c r="AI87" i="52"/>
  <c r="AI88" i="52"/>
  <c r="AI89" i="52"/>
  <c r="AI90" i="52"/>
  <c r="AI91" i="52"/>
  <c r="AI92" i="52"/>
  <c r="AI93" i="52"/>
  <c r="AI94" i="52"/>
  <c r="AI95" i="52"/>
  <c r="AI96" i="52"/>
  <c r="AI97" i="52"/>
  <c r="AI98" i="52"/>
  <c r="AI99" i="52"/>
  <c r="AI100" i="52"/>
  <c r="AI101" i="52"/>
  <c r="AI102" i="52"/>
  <c r="AI103" i="52"/>
  <c r="AI104" i="52"/>
  <c r="AI105" i="52"/>
  <c r="AI106" i="52"/>
  <c r="AI107" i="52"/>
  <c r="AI108" i="52"/>
  <c r="AI109" i="52"/>
  <c r="AI110" i="52"/>
  <c r="AI111" i="52"/>
  <c r="AI112" i="52"/>
  <c r="AI113" i="52"/>
  <c r="AI114" i="52"/>
  <c r="AI115" i="52"/>
  <c r="AI116" i="52"/>
  <c r="AI117" i="52"/>
  <c r="AI118" i="52"/>
  <c r="AI119" i="52"/>
  <c r="AI120" i="52"/>
  <c r="AI121" i="52"/>
  <c r="AJ82" i="52"/>
  <c r="AJ83" i="52"/>
  <c r="AJ84" i="52"/>
  <c r="AJ85" i="52"/>
  <c r="AJ86" i="52"/>
  <c r="AJ87" i="52"/>
  <c r="AJ88" i="52"/>
  <c r="AJ89" i="52"/>
  <c r="AJ90" i="52"/>
  <c r="AJ91" i="52"/>
  <c r="AJ92" i="52"/>
  <c r="AJ93" i="52"/>
  <c r="AJ94" i="52"/>
  <c r="AJ95" i="52"/>
  <c r="AJ96" i="52"/>
  <c r="AJ97" i="52"/>
  <c r="AJ98" i="52"/>
  <c r="AJ99" i="52"/>
  <c r="AJ100" i="52"/>
  <c r="AJ101" i="52"/>
  <c r="AJ102" i="52"/>
  <c r="AJ103" i="52"/>
  <c r="AJ104" i="52"/>
  <c r="AJ105" i="52"/>
  <c r="AJ106" i="52"/>
  <c r="AJ107" i="52"/>
  <c r="AJ108" i="52"/>
  <c r="AJ109" i="52"/>
  <c r="AJ110" i="52"/>
  <c r="AJ111" i="52"/>
  <c r="AJ112" i="52"/>
  <c r="AJ113" i="52"/>
  <c r="AJ114" i="52"/>
  <c r="AJ115" i="52"/>
  <c r="AJ116" i="52"/>
  <c r="AJ117" i="52"/>
  <c r="AJ118" i="52"/>
  <c r="AJ119" i="52"/>
  <c r="AJ120" i="52"/>
  <c r="AJ121" i="52"/>
  <c r="AK82" i="52"/>
  <c r="AK83" i="52"/>
  <c r="AK84" i="52"/>
  <c r="AK85" i="52"/>
  <c r="AK86" i="52"/>
  <c r="AK87" i="52"/>
  <c r="AK88" i="52"/>
  <c r="AK89" i="52"/>
  <c r="AK90" i="52"/>
  <c r="AK91" i="52"/>
  <c r="AK92" i="52"/>
  <c r="AK93" i="52"/>
  <c r="AK94" i="52"/>
  <c r="AK95" i="52"/>
  <c r="AK96" i="52"/>
  <c r="AK97" i="52"/>
  <c r="AK98" i="52"/>
  <c r="AK99" i="52"/>
  <c r="AK100" i="52"/>
  <c r="AK101" i="52"/>
  <c r="AK102" i="52"/>
  <c r="AK103" i="52"/>
  <c r="AK104" i="52"/>
  <c r="AK105" i="52"/>
  <c r="AK106" i="52"/>
  <c r="AK107" i="52"/>
  <c r="AK108" i="52"/>
  <c r="AK109" i="52"/>
  <c r="AK110" i="52"/>
  <c r="AK111" i="52"/>
  <c r="AK112" i="52"/>
  <c r="AK113" i="52"/>
  <c r="AK114" i="52"/>
  <c r="AK115" i="52"/>
  <c r="AK116" i="52"/>
  <c r="AK117" i="52"/>
  <c r="AK118" i="52"/>
  <c r="AK119" i="52"/>
  <c r="AK120" i="52"/>
  <c r="AK121" i="52"/>
  <c r="AL82" i="52"/>
  <c r="AL83" i="52"/>
  <c r="AL84" i="52"/>
  <c r="AL85" i="52"/>
  <c r="AL86" i="52"/>
  <c r="AL87" i="52"/>
  <c r="AL88" i="52"/>
  <c r="AL89" i="52"/>
  <c r="AL90" i="52"/>
  <c r="AL91" i="52"/>
  <c r="AL92" i="52"/>
  <c r="AL93" i="52"/>
  <c r="AL94" i="52"/>
  <c r="AL95" i="52"/>
  <c r="AL96" i="52"/>
  <c r="AL97" i="52"/>
  <c r="AL98" i="52"/>
  <c r="AL99" i="52"/>
  <c r="AL100" i="52"/>
  <c r="AL101" i="52"/>
  <c r="AL102" i="52"/>
  <c r="AL103" i="52"/>
  <c r="AL104" i="52"/>
  <c r="AL105" i="52"/>
  <c r="AL106" i="52"/>
  <c r="AL107" i="52"/>
  <c r="AL108" i="52"/>
  <c r="AL109" i="52"/>
  <c r="AL110" i="52"/>
  <c r="AL111" i="52"/>
  <c r="AL112" i="52"/>
  <c r="AL113" i="52"/>
  <c r="AL114" i="52"/>
  <c r="AL115" i="52"/>
  <c r="AL116" i="52"/>
  <c r="AL117" i="52"/>
  <c r="AL118" i="52"/>
  <c r="AL119" i="52"/>
  <c r="AL120" i="52"/>
  <c r="AL121" i="52"/>
  <c r="AM82" i="52"/>
  <c r="AM83" i="52"/>
  <c r="AM84" i="52"/>
  <c r="AM85" i="52"/>
  <c r="AM86" i="52"/>
  <c r="AM87" i="52"/>
  <c r="AM88" i="52"/>
  <c r="AM89" i="52"/>
  <c r="AM90" i="52"/>
  <c r="AM91" i="52"/>
  <c r="AM92" i="52"/>
  <c r="AM93" i="52"/>
  <c r="AM94" i="52"/>
  <c r="AM95" i="52"/>
  <c r="AM96" i="52"/>
  <c r="AM97" i="52"/>
  <c r="AM98" i="52"/>
  <c r="AM99" i="52"/>
  <c r="AM100" i="52"/>
  <c r="AM101" i="52"/>
  <c r="AM102" i="52"/>
  <c r="AM103" i="52"/>
  <c r="AM104" i="52"/>
  <c r="AM105" i="52"/>
  <c r="AM106" i="52"/>
  <c r="AM107" i="52"/>
  <c r="AM108" i="52"/>
  <c r="AM109" i="52"/>
  <c r="AM110" i="52"/>
  <c r="AM111" i="52"/>
  <c r="AM112" i="52"/>
  <c r="AM113" i="52"/>
  <c r="AM114" i="52"/>
  <c r="AM115" i="52"/>
  <c r="AM116" i="52"/>
  <c r="AM117" i="52"/>
  <c r="AM118" i="52"/>
  <c r="AM119" i="52"/>
  <c r="AM120" i="52"/>
  <c r="AM121" i="52"/>
  <c r="AN82" i="52"/>
  <c r="AN83" i="52"/>
  <c r="AN84" i="52"/>
  <c r="AN85" i="52"/>
  <c r="AN86" i="52"/>
  <c r="AN87" i="52"/>
  <c r="AN88" i="52"/>
  <c r="AN89" i="52"/>
  <c r="AN90" i="52"/>
  <c r="AN91" i="52"/>
  <c r="AN92" i="52"/>
  <c r="AN93" i="52"/>
  <c r="AN94" i="52"/>
  <c r="AN95" i="52"/>
  <c r="AN96" i="52"/>
  <c r="AN97" i="52"/>
  <c r="AN98" i="52"/>
  <c r="AN99" i="52"/>
  <c r="AN100" i="52"/>
  <c r="AN101" i="52"/>
  <c r="AN102" i="52"/>
  <c r="AN103" i="52"/>
  <c r="AN104" i="52"/>
  <c r="AN105" i="52"/>
  <c r="AN106" i="52"/>
  <c r="AN107" i="52"/>
  <c r="AN108" i="52"/>
  <c r="AN109" i="52"/>
  <c r="AN110" i="52"/>
  <c r="AN111" i="52"/>
  <c r="AN112" i="52"/>
  <c r="AN113" i="52"/>
  <c r="AN114" i="52"/>
  <c r="AN115" i="52"/>
  <c r="AN116" i="52"/>
  <c r="AN117" i="52"/>
  <c r="AN118" i="52"/>
  <c r="AN119" i="52"/>
  <c r="AN120" i="52"/>
  <c r="AN121" i="52"/>
  <c r="AO82" i="52"/>
  <c r="AO83" i="52"/>
  <c r="AO84" i="52"/>
  <c r="AO85" i="52"/>
  <c r="AO86" i="52"/>
  <c r="AO87" i="52"/>
  <c r="AO88" i="52"/>
  <c r="AO89" i="52"/>
  <c r="AO90" i="52"/>
  <c r="AO91" i="52"/>
  <c r="AO92" i="52"/>
  <c r="AO93" i="52"/>
  <c r="AO94" i="52"/>
  <c r="AO95" i="52"/>
  <c r="AO96" i="52"/>
  <c r="AO97" i="52"/>
  <c r="AO98" i="52"/>
  <c r="AO99" i="52"/>
  <c r="AO100" i="52"/>
  <c r="AO101" i="52"/>
  <c r="AO102" i="52"/>
  <c r="AO103" i="52"/>
  <c r="AO104" i="52"/>
  <c r="AO105" i="52"/>
  <c r="AO106" i="52"/>
  <c r="AO107" i="52"/>
  <c r="AO108" i="52"/>
  <c r="AO109" i="52"/>
  <c r="AO110" i="52"/>
  <c r="AO111" i="52"/>
  <c r="AO112" i="52"/>
  <c r="AO113" i="52"/>
  <c r="AO114" i="52"/>
  <c r="AO115" i="52"/>
  <c r="AO116" i="52"/>
  <c r="AO117" i="52"/>
  <c r="AO118" i="52"/>
  <c r="AO119" i="52"/>
  <c r="AO120" i="52"/>
  <c r="AO121" i="52"/>
  <c r="AP82" i="52"/>
  <c r="AP83" i="52"/>
  <c r="AP84" i="52"/>
  <c r="AP85" i="52"/>
  <c r="AP86" i="52"/>
  <c r="AP87" i="52"/>
  <c r="AP88" i="52"/>
  <c r="AP89" i="52"/>
  <c r="AP90" i="52"/>
  <c r="AP91" i="52"/>
  <c r="AP92" i="52"/>
  <c r="AP93" i="52"/>
  <c r="AP94" i="52"/>
  <c r="AP95" i="52"/>
  <c r="AP96" i="52"/>
  <c r="AP97" i="52"/>
  <c r="AP98" i="52"/>
  <c r="AP99" i="52"/>
  <c r="AP100" i="52"/>
  <c r="AP101" i="52"/>
  <c r="AP102" i="52"/>
  <c r="AP103" i="52"/>
  <c r="AP104" i="52"/>
  <c r="AP105" i="52"/>
  <c r="AP106" i="52"/>
  <c r="AP107" i="52"/>
  <c r="AP108" i="52"/>
  <c r="AP109" i="52"/>
  <c r="AP110" i="52"/>
  <c r="AP111" i="52"/>
  <c r="AP113" i="52"/>
  <c r="AP114" i="52"/>
  <c r="AP115" i="52"/>
  <c r="AP116" i="52"/>
  <c r="AP117" i="52"/>
  <c r="AP118" i="52"/>
  <c r="AP119" i="52"/>
  <c r="AP120" i="52"/>
  <c r="AP121" i="52"/>
  <c r="Q82" i="52"/>
  <c r="Q83" i="52"/>
  <c r="Q84" i="52"/>
  <c r="Q85" i="52"/>
  <c r="Q86" i="52"/>
  <c r="Q87" i="52"/>
  <c r="Q88" i="52"/>
  <c r="Q89" i="52"/>
  <c r="Q90" i="52"/>
  <c r="Q91" i="52"/>
  <c r="Q92" i="52"/>
  <c r="Q93" i="52"/>
  <c r="Q94" i="52"/>
  <c r="Q95" i="52"/>
  <c r="Q96" i="52"/>
  <c r="Q97" i="52"/>
  <c r="Q98" i="52"/>
  <c r="Q99" i="52"/>
  <c r="Q100" i="52"/>
  <c r="Q101" i="52"/>
  <c r="Q102" i="52"/>
  <c r="Q103" i="52"/>
  <c r="Q104" i="52"/>
  <c r="Q105" i="52"/>
  <c r="Q106" i="52"/>
  <c r="Q107" i="52"/>
  <c r="Q108" i="52"/>
  <c r="Q109" i="52"/>
  <c r="Q110" i="52"/>
  <c r="Q111" i="52"/>
  <c r="Q112" i="52"/>
  <c r="Q113" i="52"/>
  <c r="Q114" i="52"/>
  <c r="Q115" i="52"/>
  <c r="Q116" i="52"/>
  <c r="Q117" i="52"/>
  <c r="Q118" i="52"/>
  <c r="Q119" i="52"/>
  <c r="Q120" i="52"/>
  <c r="Q121" i="52"/>
  <c r="AW42" i="52"/>
  <c r="AW43" i="52"/>
  <c r="AW44" i="52"/>
  <c r="AW45" i="52"/>
  <c r="AW46" i="52"/>
  <c r="AW47" i="52"/>
  <c r="AW48" i="52"/>
  <c r="AW49" i="52"/>
  <c r="AW50" i="52"/>
  <c r="AW51" i="52"/>
  <c r="AW52" i="52"/>
  <c r="AW53" i="52"/>
  <c r="AW54" i="52"/>
  <c r="AW55" i="52"/>
  <c r="AW56" i="52"/>
  <c r="AW57" i="52"/>
  <c r="AW58" i="52"/>
  <c r="AW59" i="52"/>
  <c r="AW60" i="52"/>
  <c r="AW61" i="52"/>
  <c r="AW62" i="52"/>
  <c r="AW63" i="52"/>
  <c r="AW64" i="52"/>
  <c r="AW65" i="52"/>
  <c r="AW66" i="52"/>
  <c r="AW67" i="52"/>
  <c r="AW68" i="52"/>
  <c r="AW69" i="52"/>
  <c r="AW70" i="52"/>
  <c r="AW71" i="52"/>
  <c r="AW72" i="52"/>
  <c r="AW73" i="52"/>
  <c r="AW74" i="52"/>
  <c r="AW75" i="52"/>
  <c r="AW76" i="52"/>
  <c r="AW77" i="52"/>
  <c r="AW78" i="52"/>
  <c r="AW79" i="52"/>
  <c r="AW80" i="52"/>
  <c r="AW81" i="52"/>
  <c r="AV42" i="52"/>
  <c r="AV43" i="52"/>
  <c r="AV44" i="52"/>
  <c r="AV45" i="52"/>
  <c r="AV46" i="52"/>
  <c r="AV47" i="52"/>
  <c r="AV48" i="52"/>
  <c r="AV49" i="52"/>
  <c r="AV50" i="52"/>
  <c r="AV51" i="52"/>
  <c r="AV52" i="52"/>
  <c r="AV53" i="52"/>
  <c r="AV54" i="52"/>
  <c r="AV55" i="52"/>
  <c r="AV56" i="52"/>
  <c r="AV57" i="52"/>
  <c r="AV58" i="52"/>
  <c r="AV59" i="52"/>
  <c r="AV60" i="52"/>
  <c r="AV61" i="52"/>
  <c r="AV62" i="52"/>
  <c r="AV63" i="52"/>
  <c r="AV64" i="52"/>
  <c r="AV65" i="52"/>
  <c r="AV66" i="52"/>
  <c r="AV67" i="52"/>
  <c r="AV68" i="52"/>
  <c r="AV69" i="52"/>
  <c r="AV70" i="52"/>
  <c r="AV71" i="52"/>
  <c r="AV72" i="52"/>
  <c r="AV73" i="52"/>
  <c r="AV74" i="52"/>
  <c r="AV75" i="52"/>
  <c r="AV76" i="52"/>
  <c r="AV77" i="52"/>
  <c r="AV78" i="52"/>
  <c r="AV79" i="52"/>
  <c r="AV80" i="52"/>
  <c r="AV81" i="52"/>
  <c r="AT42" i="52"/>
  <c r="D44" i="53" s="1"/>
  <c r="AT43" i="52"/>
  <c r="D45" i="53" s="1"/>
  <c r="AT44" i="52"/>
  <c r="D46" i="53" s="1"/>
  <c r="AT45" i="52"/>
  <c r="D47" i="53" s="1"/>
  <c r="AT46" i="52"/>
  <c r="D48" i="53" s="1"/>
  <c r="AT47" i="52"/>
  <c r="D49" i="53" s="1"/>
  <c r="AT48" i="52"/>
  <c r="D50" i="53" s="1"/>
  <c r="AT49" i="52"/>
  <c r="D51" i="53" s="1"/>
  <c r="AT50" i="52"/>
  <c r="D52" i="53" s="1"/>
  <c r="AT51" i="52"/>
  <c r="D53" i="53" s="1"/>
  <c r="AT52" i="52"/>
  <c r="D54" i="53" s="1"/>
  <c r="AT53" i="52"/>
  <c r="D55" i="53" s="1"/>
  <c r="AT54" i="52"/>
  <c r="D56" i="53" s="1"/>
  <c r="AT55" i="52"/>
  <c r="D57" i="53" s="1"/>
  <c r="AT56" i="52"/>
  <c r="D58" i="53" s="1"/>
  <c r="AT57" i="52"/>
  <c r="D59" i="53" s="1"/>
  <c r="AT58" i="52"/>
  <c r="D60" i="53" s="1"/>
  <c r="AT59" i="52"/>
  <c r="D61" i="53" s="1"/>
  <c r="AT60" i="52"/>
  <c r="D62" i="53" s="1"/>
  <c r="AT61" i="52"/>
  <c r="D63" i="53" s="1"/>
  <c r="AT62" i="52"/>
  <c r="D64" i="53" s="1"/>
  <c r="AT63" i="52"/>
  <c r="D65" i="53" s="1"/>
  <c r="AT64" i="52"/>
  <c r="D66" i="53" s="1"/>
  <c r="AT65" i="52"/>
  <c r="D67" i="53" s="1"/>
  <c r="AT66" i="52"/>
  <c r="D68" i="53" s="1"/>
  <c r="AT67" i="52"/>
  <c r="D69" i="53" s="1"/>
  <c r="AT68" i="52"/>
  <c r="D70" i="53" s="1"/>
  <c r="AT69" i="52"/>
  <c r="D71" i="53" s="1"/>
  <c r="AT70" i="52"/>
  <c r="D72" i="53" s="1"/>
  <c r="AT71" i="52"/>
  <c r="D73" i="53" s="1"/>
  <c r="AT72" i="52"/>
  <c r="D74" i="53" s="1"/>
  <c r="AT73" i="52"/>
  <c r="D75" i="53" s="1"/>
  <c r="AT74" i="52"/>
  <c r="D76" i="53" s="1"/>
  <c r="AT75" i="52"/>
  <c r="D77" i="53" s="1"/>
  <c r="AT76" i="52"/>
  <c r="D78" i="53" s="1"/>
  <c r="AT77" i="52"/>
  <c r="D79" i="53" s="1"/>
  <c r="AT78" i="52"/>
  <c r="D80" i="53" s="1"/>
  <c r="AT79" i="52"/>
  <c r="D81" i="53" s="1"/>
  <c r="AT80" i="52"/>
  <c r="D82" i="53" s="1"/>
  <c r="AT81" i="52"/>
  <c r="D83" i="53" s="1"/>
  <c r="AS42" i="52"/>
  <c r="C44" i="53" s="1"/>
  <c r="AS43" i="52"/>
  <c r="C45" i="53" s="1"/>
  <c r="AS44" i="52"/>
  <c r="C46" i="53" s="1"/>
  <c r="AS45" i="52"/>
  <c r="C47" i="53" s="1"/>
  <c r="AS46" i="52"/>
  <c r="C48" i="53" s="1"/>
  <c r="AS47" i="52"/>
  <c r="C49" i="53" s="1"/>
  <c r="AS48" i="52"/>
  <c r="C50" i="53" s="1"/>
  <c r="AS49" i="52"/>
  <c r="C51" i="53" s="1"/>
  <c r="AS50" i="52"/>
  <c r="C52" i="53" s="1"/>
  <c r="AS51" i="52"/>
  <c r="C53" i="53" s="1"/>
  <c r="AS52" i="52"/>
  <c r="C54" i="53" s="1"/>
  <c r="AS53" i="52"/>
  <c r="C55" i="53" s="1"/>
  <c r="AS54" i="52"/>
  <c r="C56" i="53" s="1"/>
  <c r="AS55" i="52"/>
  <c r="C57" i="53" s="1"/>
  <c r="AS56" i="52"/>
  <c r="C58" i="53" s="1"/>
  <c r="AS57" i="52"/>
  <c r="C59" i="53" s="1"/>
  <c r="AS58" i="52"/>
  <c r="C60" i="53" s="1"/>
  <c r="AS59" i="52"/>
  <c r="C61" i="53" s="1"/>
  <c r="AS60" i="52"/>
  <c r="C62" i="53" s="1"/>
  <c r="AS61" i="52"/>
  <c r="C63" i="53" s="1"/>
  <c r="AS62" i="52"/>
  <c r="C64" i="53" s="1"/>
  <c r="AS63" i="52"/>
  <c r="C65" i="53" s="1"/>
  <c r="AS64" i="52"/>
  <c r="C66" i="53" s="1"/>
  <c r="AS65" i="52"/>
  <c r="C67" i="53" s="1"/>
  <c r="AS66" i="52"/>
  <c r="C68" i="53" s="1"/>
  <c r="AS67" i="52"/>
  <c r="C69" i="53" s="1"/>
  <c r="AS68" i="52"/>
  <c r="C70" i="53" s="1"/>
  <c r="AS69" i="52"/>
  <c r="C71" i="53" s="1"/>
  <c r="AS70" i="52"/>
  <c r="C72" i="53" s="1"/>
  <c r="AS71" i="52"/>
  <c r="C73" i="53" s="1"/>
  <c r="AS72" i="52"/>
  <c r="C74" i="53" s="1"/>
  <c r="AS73" i="52"/>
  <c r="C75" i="53" s="1"/>
  <c r="AS74" i="52"/>
  <c r="C76" i="53" s="1"/>
  <c r="AS75" i="52"/>
  <c r="C77" i="53" s="1"/>
  <c r="AS76" i="52"/>
  <c r="C78" i="53" s="1"/>
  <c r="AS77" i="52"/>
  <c r="C79" i="53" s="1"/>
  <c r="AS78" i="52"/>
  <c r="C80" i="53" s="1"/>
  <c r="AS79" i="52"/>
  <c r="C81" i="53" s="1"/>
  <c r="AS80" i="52"/>
  <c r="C82" i="53" s="1"/>
  <c r="AS81" i="52"/>
  <c r="C83" i="53" s="1"/>
  <c r="R42" i="52"/>
  <c r="R43" i="52"/>
  <c r="R44" i="52"/>
  <c r="R45" i="52"/>
  <c r="R46" i="52"/>
  <c r="R47" i="52"/>
  <c r="R48" i="52"/>
  <c r="R49" i="52"/>
  <c r="R50" i="52"/>
  <c r="R51" i="52"/>
  <c r="R52" i="52"/>
  <c r="R53" i="52"/>
  <c r="R54" i="52"/>
  <c r="R55" i="52"/>
  <c r="R56" i="52"/>
  <c r="R57" i="52"/>
  <c r="R58" i="52"/>
  <c r="R59" i="52"/>
  <c r="R60" i="52"/>
  <c r="R61" i="52"/>
  <c r="R62" i="52"/>
  <c r="R63" i="52"/>
  <c r="R64" i="52"/>
  <c r="R65" i="52"/>
  <c r="R66" i="52"/>
  <c r="R67" i="52"/>
  <c r="R68" i="52"/>
  <c r="R69" i="52"/>
  <c r="R70" i="52"/>
  <c r="R71" i="52"/>
  <c r="R72" i="52"/>
  <c r="R73" i="52"/>
  <c r="R74" i="52"/>
  <c r="R75" i="52"/>
  <c r="R76" i="52"/>
  <c r="R77" i="52"/>
  <c r="R78" i="52"/>
  <c r="R79" i="52"/>
  <c r="R80" i="52"/>
  <c r="R81" i="52"/>
  <c r="S42" i="52"/>
  <c r="S43" i="52"/>
  <c r="S44" i="52"/>
  <c r="S45" i="52"/>
  <c r="S46" i="52"/>
  <c r="S47" i="52"/>
  <c r="S48" i="52"/>
  <c r="S49" i="52"/>
  <c r="S50" i="52"/>
  <c r="S51" i="52"/>
  <c r="S52" i="52"/>
  <c r="S53" i="52"/>
  <c r="S54" i="52"/>
  <c r="S55" i="52"/>
  <c r="S56" i="52"/>
  <c r="S57" i="52"/>
  <c r="S58" i="52"/>
  <c r="S59" i="52"/>
  <c r="S60" i="52"/>
  <c r="S61" i="52"/>
  <c r="S62" i="52"/>
  <c r="S63" i="52"/>
  <c r="S64" i="52"/>
  <c r="S65" i="52"/>
  <c r="S66" i="52"/>
  <c r="S67" i="52"/>
  <c r="S68" i="52"/>
  <c r="S69" i="52"/>
  <c r="S70" i="52"/>
  <c r="S71" i="52"/>
  <c r="S72" i="52"/>
  <c r="S73" i="52"/>
  <c r="S74" i="52"/>
  <c r="S75" i="52"/>
  <c r="S76" i="52"/>
  <c r="S77" i="52"/>
  <c r="S78" i="52"/>
  <c r="S79" i="52"/>
  <c r="S80" i="52"/>
  <c r="S81" i="52"/>
  <c r="U42" i="52"/>
  <c r="U43" i="52"/>
  <c r="U44" i="52"/>
  <c r="U45" i="52"/>
  <c r="U46" i="52"/>
  <c r="U47" i="52"/>
  <c r="U48" i="52"/>
  <c r="U49" i="52"/>
  <c r="U50" i="52"/>
  <c r="U51" i="52"/>
  <c r="U52" i="52"/>
  <c r="U53" i="52"/>
  <c r="U54" i="52"/>
  <c r="U55" i="52"/>
  <c r="U56" i="52"/>
  <c r="U57" i="52"/>
  <c r="U58" i="52"/>
  <c r="U59" i="52"/>
  <c r="U60" i="52"/>
  <c r="U61" i="52"/>
  <c r="U62" i="52"/>
  <c r="U63" i="52"/>
  <c r="U64" i="52"/>
  <c r="U65" i="52"/>
  <c r="U66" i="52"/>
  <c r="U67" i="52"/>
  <c r="U68" i="52"/>
  <c r="U69" i="52"/>
  <c r="U70" i="52"/>
  <c r="U71" i="52"/>
  <c r="U72" i="52"/>
  <c r="U73" i="52"/>
  <c r="U74" i="52"/>
  <c r="U75" i="52"/>
  <c r="U76" i="52"/>
  <c r="U77" i="52"/>
  <c r="U78" i="52"/>
  <c r="U79" i="52"/>
  <c r="U80" i="52"/>
  <c r="U81" i="52"/>
  <c r="V42" i="52"/>
  <c r="V43" i="52"/>
  <c r="V44" i="52"/>
  <c r="V45" i="52"/>
  <c r="V46" i="52"/>
  <c r="V47" i="52"/>
  <c r="V48" i="52"/>
  <c r="V49" i="52"/>
  <c r="V50" i="52"/>
  <c r="V51" i="52"/>
  <c r="V52" i="52"/>
  <c r="V53" i="52"/>
  <c r="V54" i="52"/>
  <c r="V55" i="52"/>
  <c r="V56" i="52"/>
  <c r="V57" i="52"/>
  <c r="V58" i="52"/>
  <c r="V59" i="52"/>
  <c r="V60" i="52"/>
  <c r="V61" i="52"/>
  <c r="V62" i="52"/>
  <c r="V63" i="52"/>
  <c r="V64" i="52"/>
  <c r="V65" i="52"/>
  <c r="V66" i="52"/>
  <c r="V67" i="52"/>
  <c r="V68" i="52"/>
  <c r="V69" i="52"/>
  <c r="V70" i="52"/>
  <c r="V71" i="52"/>
  <c r="V72" i="52"/>
  <c r="V73" i="52"/>
  <c r="V74" i="52"/>
  <c r="V75" i="52"/>
  <c r="V76" i="52"/>
  <c r="V77" i="52"/>
  <c r="V78" i="52"/>
  <c r="V79" i="52"/>
  <c r="V80" i="52"/>
  <c r="V81" i="52"/>
  <c r="W42" i="52"/>
  <c r="W43" i="52"/>
  <c r="W44" i="52"/>
  <c r="W45" i="52"/>
  <c r="W46" i="52"/>
  <c r="W47" i="52"/>
  <c r="W48" i="52"/>
  <c r="W49" i="52"/>
  <c r="W50" i="52"/>
  <c r="W51" i="52"/>
  <c r="W52" i="52"/>
  <c r="W53" i="52"/>
  <c r="W54" i="52"/>
  <c r="W55" i="52"/>
  <c r="W56" i="52"/>
  <c r="W57" i="52"/>
  <c r="W58" i="52"/>
  <c r="W59" i="52"/>
  <c r="W60" i="52"/>
  <c r="W61" i="52"/>
  <c r="W62" i="52"/>
  <c r="W63" i="52"/>
  <c r="W64" i="52"/>
  <c r="W65" i="52"/>
  <c r="W66" i="52"/>
  <c r="W67" i="52"/>
  <c r="W68" i="52"/>
  <c r="W69" i="52"/>
  <c r="W70" i="52"/>
  <c r="W71" i="52"/>
  <c r="W72" i="52"/>
  <c r="W73" i="52"/>
  <c r="W74" i="52"/>
  <c r="W75" i="52"/>
  <c r="W76" i="52"/>
  <c r="W77" i="52"/>
  <c r="W78" i="52"/>
  <c r="W79" i="52"/>
  <c r="W80" i="52"/>
  <c r="W81" i="52"/>
  <c r="X42" i="52"/>
  <c r="X43" i="52"/>
  <c r="X44" i="52"/>
  <c r="X45" i="52"/>
  <c r="X46" i="52"/>
  <c r="X47" i="52"/>
  <c r="X48" i="52"/>
  <c r="X49" i="52"/>
  <c r="X50" i="52"/>
  <c r="X51" i="52"/>
  <c r="X52" i="52"/>
  <c r="X53" i="52"/>
  <c r="X54" i="52"/>
  <c r="X55" i="52"/>
  <c r="X56" i="52"/>
  <c r="X57" i="52"/>
  <c r="X58" i="52"/>
  <c r="X59" i="52"/>
  <c r="X60" i="52"/>
  <c r="X61" i="52"/>
  <c r="X62" i="52"/>
  <c r="X63" i="52"/>
  <c r="X64" i="52"/>
  <c r="X65" i="52"/>
  <c r="X66" i="52"/>
  <c r="X67" i="52"/>
  <c r="X68" i="52"/>
  <c r="X69" i="52"/>
  <c r="X70" i="52"/>
  <c r="X71" i="52"/>
  <c r="X72" i="52"/>
  <c r="X73" i="52"/>
  <c r="X74" i="52"/>
  <c r="X75" i="52"/>
  <c r="X76" i="52"/>
  <c r="X77" i="52"/>
  <c r="X78" i="52"/>
  <c r="X79" i="52"/>
  <c r="X80" i="52"/>
  <c r="X81" i="52"/>
  <c r="Y42" i="52"/>
  <c r="Y43" i="52"/>
  <c r="Y44" i="52"/>
  <c r="Y45" i="52"/>
  <c r="Y46" i="52"/>
  <c r="Y47" i="52"/>
  <c r="Y48" i="52"/>
  <c r="Y49" i="52"/>
  <c r="Y50" i="52"/>
  <c r="Y51" i="52"/>
  <c r="Y52" i="52"/>
  <c r="Y53" i="52"/>
  <c r="Y54" i="52"/>
  <c r="Y55" i="52"/>
  <c r="Y56" i="52"/>
  <c r="Y57" i="52"/>
  <c r="Y58" i="52"/>
  <c r="Y59" i="52"/>
  <c r="Y60" i="52"/>
  <c r="Y61" i="52"/>
  <c r="Y62" i="52"/>
  <c r="Y63" i="52"/>
  <c r="Y64" i="52"/>
  <c r="Y65" i="52"/>
  <c r="Y66" i="52"/>
  <c r="Y67" i="52"/>
  <c r="Y68" i="52"/>
  <c r="Y69" i="52"/>
  <c r="Y70" i="52"/>
  <c r="Y71" i="52"/>
  <c r="Y72" i="52"/>
  <c r="Y73" i="52"/>
  <c r="Y74" i="52"/>
  <c r="Y75" i="52"/>
  <c r="Y76" i="52"/>
  <c r="Y77" i="52"/>
  <c r="Y78" i="52"/>
  <c r="Y79" i="52"/>
  <c r="Y80" i="52"/>
  <c r="Y81" i="52"/>
  <c r="Z42" i="52"/>
  <c r="Z43" i="52"/>
  <c r="Z44" i="52"/>
  <c r="Z45" i="52"/>
  <c r="Z46" i="52"/>
  <c r="Z47" i="52"/>
  <c r="Z48" i="52"/>
  <c r="Z49" i="52"/>
  <c r="Z50" i="52"/>
  <c r="Z51" i="52"/>
  <c r="Z52" i="52"/>
  <c r="Z53" i="52"/>
  <c r="Z54" i="52"/>
  <c r="Z55" i="52"/>
  <c r="Z56" i="52"/>
  <c r="Z57" i="52"/>
  <c r="Z58" i="52"/>
  <c r="Z59" i="52"/>
  <c r="Z60" i="52"/>
  <c r="Z61" i="52"/>
  <c r="Z62" i="52"/>
  <c r="Z63" i="52"/>
  <c r="Z64" i="52"/>
  <c r="Z65" i="52"/>
  <c r="Z66" i="52"/>
  <c r="Z67" i="52"/>
  <c r="Z68" i="52"/>
  <c r="Z69" i="52"/>
  <c r="Z70" i="52"/>
  <c r="Z71" i="52"/>
  <c r="Z72" i="52"/>
  <c r="Z73" i="52"/>
  <c r="Z74" i="52"/>
  <c r="Z75" i="52"/>
  <c r="Z76" i="52"/>
  <c r="Z77" i="52"/>
  <c r="Z78" i="52"/>
  <c r="Z79" i="52"/>
  <c r="Z80" i="52"/>
  <c r="Z81" i="52"/>
  <c r="AA42" i="52"/>
  <c r="AA43" i="52"/>
  <c r="AA44" i="52"/>
  <c r="AA45" i="52"/>
  <c r="AA46" i="52"/>
  <c r="AA47" i="52"/>
  <c r="AA48" i="52"/>
  <c r="AA49" i="52"/>
  <c r="AA50" i="52"/>
  <c r="AA51" i="52"/>
  <c r="AA52" i="52"/>
  <c r="AA53" i="52"/>
  <c r="AA54" i="52"/>
  <c r="AA55" i="52"/>
  <c r="AA56" i="52"/>
  <c r="AA57" i="52"/>
  <c r="AA58" i="52"/>
  <c r="AA59" i="52"/>
  <c r="AA60" i="52"/>
  <c r="AA61" i="52"/>
  <c r="AA62" i="52"/>
  <c r="AA63" i="52"/>
  <c r="AA64" i="52"/>
  <c r="AA65" i="52"/>
  <c r="AA66" i="52"/>
  <c r="AA67" i="52"/>
  <c r="AA68" i="52"/>
  <c r="AA69" i="52"/>
  <c r="AA70" i="52"/>
  <c r="AA71" i="52"/>
  <c r="AA72" i="52"/>
  <c r="AA73" i="52"/>
  <c r="AA74" i="52"/>
  <c r="AA75" i="52"/>
  <c r="AA76" i="52"/>
  <c r="AA77" i="52"/>
  <c r="AA78" i="52"/>
  <c r="AA79" i="52"/>
  <c r="AA80" i="52"/>
  <c r="AA81" i="52"/>
  <c r="AB42" i="52"/>
  <c r="AB43" i="52"/>
  <c r="AB44" i="52"/>
  <c r="AB45" i="52"/>
  <c r="AB46" i="52"/>
  <c r="AB47" i="52"/>
  <c r="AB48" i="52"/>
  <c r="AB49" i="52"/>
  <c r="AB50" i="52"/>
  <c r="AB51" i="52"/>
  <c r="AB52" i="52"/>
  <c r="AB53" i="52"/>
  <c r="AB54" i="52"/>
  <c r="AB55" i="52"/>
  <c r="AB56" i="52"/>
  <c r="AB57" i="52"/>
  <c r="AB58" i="52"/>
  <c r="AB59" i="52"/>
  <c r="AB60" i="52"/>
  <c r="AB61" i="52"/>
  <c r="AB62" i="52"/>
  <c r="AB63" i="52"/>
  <c r="AB64" i="52"/>
  <c r="AB65" i="52"/>
  <c r="AB66" i="52"/>
  <c r="AB67" i="52"/>
  <c r="AB68" i="52"/>
  <c r="AB69" i="52"/>
  <c r="AB70" i="52"/>
  <c r="AB71" i="52"/>
  <c r="AB72" i="52"/>
  <c r="AB73" i="52"/>
  <c r="AB74" i="52"/>
  <c r="AB75" i="52"/>
  <c r="AB76" i="52"/>
  <c r="AB77" i="52"/>
  <c r="AB78" i="52"/>
  <c r="AB79" i="52"/>
  <c r="AB80" i="52"/>
  <c r="AB81" i="52"/>
  <c r="AC42" i="52"/>
  <c r="AC43" i="52"/>
  <c r="AC44" i="52"/>
  <c r="AC45" i="52"/>
  <c r="AC46" i="52"/>
  <c r="AC47" i="52"/>
  <c r="AC48" i="52"/>
  <c r="AC49" i="52"/>
  <c r="AC50" i="52"/>
  <c r="AC51" i="52"/>
  <c r="AC52" i="52"/>
  <c r="AC53" i="52"/>
  <c r="AC54" i="52"/>
  <c r="AC55" i="52"/>
  <c r="AC56" i="52"/>
  <c r="AC57" i="52"/>
  <c r="AC58" i="52"/>
  <c r="AC59" i="52"/>
  <c r="AC60" i="52"/>
  <c r="AC61" i="52"/>
  <c r="AC62" i="52"/>
  <c r="AC63" i="52"/>
  <c r="AC64" i="52"/>
  <c r="AC65" i="52"/>
  <c r="AC66" i="52"/>
  <c r="AC67" i="52"/>
  <c r="AC68" i="52"/>
  <c r="AC69" i="52"/>
  <c r="AC70" i="52"/>
  <c r="AC71" i="52"/>
  <c r="AC72" i="52"/>
  <c r="AC73" i="52"/>
  <c r="AC74" i="52"/>
  <c r="AC75" i="52"/>
  <c r="AC76" i="52"/>
  <c r="AC77" i="52"/>
  <c r="AC78" i="52"/>
  <c r="AC79" i="52"/>
  <c r="AC80" i="52"/>
  <c r="AC81" i="52"/>
  <c r="AD42" i="52"/>
  <c r="AD43" i="52"/>
  <c r="AD44" i="52"/>
  <c r="AD45" i="52"/>
  <c r="AD46" i="52"/>
  <c r="AD47" i="52"/>
  <c r="AD48" i="52"/>
  <c r="AD49" i="52"/>
  <c r="AD50" i="52"/>
  <c r="AD51" i="52"/>
  <c r="AD52" i="52"/>
  <c r="AD53" i="52"/>
  <c r="AD54" i="52"/>
  <c r="AD55" i="52"/>
  <c r="AD56" i="52"/>
  <c r="AD57" i="52"/>
  <c r="AD58" i="52"/>
  <c r="AD59" i="52"/>
  <c r="AD60" i="52"/>
  <c r="AD61" i="52"/>
  <c r="AD62" i="52"/>
  <c r="AD63" i="52"/>
  <c r="AD64" i="52"/>
  <c r="AD65" i="52"/>
  <c r="AD66" i="52"/>
  <c r="AD67" i="52"/>
  <c r="AD68" i="52"/>
  <c r="AD69" i="52"/>
  <c r="AD70" i="52"/>
  <c r="AD71" i="52"/>
  <c r="AD72" i="52"/>
  <c r="AD73" i="52"/>
  <c r="AD74" i="52"/>
  <c r="AD75" i="52"/>
  <c r="AD76" i="52"/>
  <c r="AD77" i="52"/>
  <c r="AD78" i="52"/>
  <c r="AD79" i="52"/>
  <c r="AD80" i="52"/>
  <c r="AD81" i="52"/>
  <c r="AE42" i="52"/>
  <c r="AE43" i="52"/>
  <c r="AE44" i="52"/>
  <c r="AE45" i="52"/>
  <c r="AE46" i="52"/>
  <c r="AE47" i="52"/>
  <c r="AE48" i="52"/>
  <c r="AE49" i="52"/>
  <c r="AE50" i="52"/>
  <c r="AE51" i="52"/>
  <c r="AE52" i="52"/>
  <c r="AE53" i="52"/>
  <c r="AE54" i="52"/>
  <c r="AE55" i="52"/>
  <c r="AE56" i="52"/>
  <c r="AE57" i="52"/>
  <c r="AE58" i="52"/>
  <c r="AE59" i="52"/>
  <c r="AE60" i="52"/>
  <c r="AE61" i="52"/>
  <c r="AE62" i="52"/>
  <c r="AE63" i="52"/>
  <c r="AE64" i="52"/>
  <c r="AE65" i="52"/>
  <c r="AE66" i="52"/>
  <c r="AE67" i="52"/>
  <c r="AE68" i="52"/>
  <c r="AE69" i="52"/>
  <c r="AE70" i="52"/>
  <c r="AE71" i="52"/>
  <c r="AE72" i="52"/>
  <c r="AE73" i="52"/>
  <c r="AE74" i="52"/>
  <c r="AE75" i="52"/>
  <c r="AE76" i="52"/>
  <c r="AE77" i="52"/>
  <c r="AE78" i="52"/>
  <c r="AE79" i="52"/>
  <c r="AE80" i="52"/>
  <c r="AE81" i="52"/>
  <c r="AF42" i="52"/>
  <c r="AF43" i="52"/>
  <c r="AF44" i="52"/>
  <c r="AF45" i="52"/>
  <c r="AF46" i="52"/>
  <c r="AF47" i="52"/>
  <c r="AF48" i="52"/>
  <c r="AF49" i="52"/>
  <c r="AF50" i="52"/>
  <c r="AF51" i="52"/>
  <c r="AF52" i="52"/>
  <c r="AF53" i="52"/>
  <c r="AF54" i="52"/>
  <c r="AF55" i="52"/>
  <c r="AF56" i="52"/>
  <c r="AF57" i="52"/>
  <c r="AF58" i="52"/>
  <c r="AF59" i="52"/>
  <c r="AF60" i="52"/>
  <c r="AF61" i="52"/>
  <c r="AF62" i="52"/>
  <c r="AF63" i="52"/>
  <c r="AF64" i="52"/>
  <c r="AF65" i="52"/>
  <c r="AF66" i="52"/>
  <c r="AF67" i="52"/>
  <c r="AF68" i="52"/>
  <c r="AF69" i="52"/>
  <c r="AF70" i="52"/>
  <c r="AF71" i="52"/>
  <c r="AF72" i="52"/>
  <c r="AF73" i="52"/>
  <c r="AF74" i="52"/>
  <c r="AF75" i="52"/>
  <c r="AF76" i="52"/>
  <c r="AF77" i="52"/>
  <c r="AF78" i="52"/>
  <c r="AF79" i="52"/>
  <c r="AF80" i="52"/>
  <c r="AF81" i="52"/>
  <c r="AG42" i="52"/>
  <c r="AG43" i="52"/>
  <c r="AG44" i="52"/>
  <c r="AG45" i="52"/>
  <c r="AG46" i="52"/>
  <c r="AG47" i="52"/>
  <c r="AG48" i="52"/>
  <c r="AG49" i="52"/>
  <c r="AG50" i="52"/>
  <c r="AG51" i="52"/>
  <c r="AG52" i="52"/>
  <c r="AG53" i="52"/>
  <c r="AG54" i="52"/>
  <c r="AG55" i="52"/>
  <c r="AG56" i="52"/>
  <c r="AG57" i="52"/>
  <c r="AG58" i="52"/>
  <c r="AG59" i="52"/>
  <c r="AG60" i="52"/>
  <c r="AG61" i="52"/>
  <c r="AG62" i="52"/>
  <c r="AG63" i="52"/>
  <c r="AG64" i="52"/>
  <c r="AG65" i="52"/>
  <c r="AG66" i="52"/>
  <c r="AG67" i="52"/>
  <c r="AG68" i="52"/>
  <c r="AG69" i="52"/>
  <c r="AG70" i="52"/>
  <c r="AG71" i="52"/>
  <c r="AG72" i="52"/>
  <c r="AG73" i="52"/>
  <c r="AG74" i="52"/>
  <c r="AG75" i="52"/>
  <c r="AG76" i="52"/>
  <c r="AG77" i="52"/>
  <c r="AG78" i="52"/>
  <c r="AG79" i="52"/>
  <c r="AG80" i="52"/>
  <c r="AG81" i="52"/>
  <c r="AH42" i="52"/>
  <c r="AH43" i="52"/>
  <c r="AH44" i="52"/>
  <c r="AH45" i="52"/>
  <c r="AH46" i="52"/>
  <c r="AH47" i="52"/>
  <c r="AH48" i="52"/>
  <c r="AH49" i="52"/>
  <c r="AH50" i="52"/>
  <c r="AH51" i="52"/>
  <c r="AH52" i="52"/>
  <c r="AH53" i="52"/>
  <c r="AH54" i="52"/>
  <c r="AH55" i="52"/>
  <c r="AH56" i="52"/>
  <c r="AH57" i="52"/>
  <c r="AH58" i="52"/>
  <c r="AH59" i="52"/>
  <c r="AH60" i="52"/>
  <c r="AH61" i="52"/>
  <c r="AH62" i="52"/>
  <c r="AH63" i="52"/>
  <c r="AH64" i="52"/>
  <c r="AH65" i="52"/>
  <c r="AH66" i="52"/>
  <c r="AH67" i="52"/>
  <c r="AH68" i="52"/>
  <c r="AH69" i="52"/>
  <c r="AH70" i="52"/>
  <c r="AH71" i="52"/>
  <c r="AH72" i="52"/>
  <c r="AH73" i="52"/>
  <c r="AH74" i="52"/>
  <c r="AH75" i="52"/>
  <c r="AH76" i="52"/>
  <c r="AH77" i="52"/>
  <c r="AH78" i="52"/>
  <c r="AH79" i="52"/>
  <c r="AH80" i="52"/>
  <c r="AH81" i="52"/>
  <c r="AI42" i="52"/>
  <c r="AI43" i="52"/>
  <c r="AI44" i="52"/>
  <c r="AI45" i="52"/>
  <c r="AI46" i="52"/>
  <c r="AI47" i="52"/>
  <c r="AI48" i="52"/>
  <c r="AI49" i="52"/>
  <c r="AI50" i="52"/>
  <c r="AI51" i="52"/>
  <c r="AI52" i="52"/>
  <c r="AI53" i="52"/>
  <c r="AI54" i="52"/>
  <c r="AI55" i="52"/>
  <c r="AI56" i="52"/>
  <c r="AI57" i="52"/>
  <c r="AI58" i="52"/>
  <c r="AI59" i="52"/>
  <c r="AI60" i="52"/>
  <c r="AI61" i="52"/>
  <c r="AI62" i="52"/>
  <c r="AI63" i="52"/>
  <c r="AI64" i="52"/>
  <c r="AI65" i="52"/>
  <c r="AI66" i="52"/>
  <c r="AI67" i="52"/>
  <c r="AI68" i="52"/>
  <c r="AI69" i="52"/>
  <c r="AI70" i="52"/>
  <c r="AI71" i="52"/>
  <c r="AI72" i="52"/>
  <c r="AI73" i="52"/>
  <c r="AI74" i="52"/>
  <c r="AI75" i="52"/>
  <c r="AI76" i="52"/>
  <c r="AI77" i="52"/>
  <c r="AI78" i="52"/>
  <c r="AI79" i="52"/>
  <c r="AI80" i="52"/>
  <c r="AI81" i="52"/>
  <c r="AJ42" i="52"/>
  <c r="AJ43" i="52"/>
  <c r="AJ44" i="52"/>
  <c r="AJ45" i="52"/>
  <c r="AJ46" i="52"/>
  <c r="AJ47" i="52"/>
  <c r="AJ48" i="52"/>
  <c r="AJ49" i="52"/>
  <c r="AJ50" i="52"/>
  <c r="AJ51" i="52"/>
  <c r="AJ52" i="52"/>
  <c r="AJ53" i="52"/>
  <c r="AJ54" i="52"/>
  <c r="AJ55" i="52"/>
  <c r="AJ56" i="52"/>
  <c r="AJ57" i="52"/>
  <c r="AJ58" i="52"/>
  <c r="AJ59" i="52"/>
  <c r="AJ60" i="52"/>
  <c r="AJ61" i="52"/>
  <c r="AJ62" i="52"/>
  <c r="AJ63" i="52"/>
  <c r="AJ64" i="52"/>
  <c r="AJ65" i="52"/>
  <c r="AJ66" i="52"/>
  <c r="AJ67" i="52"/>
  <c r="AJ68" i="52"/>
  <c r="AJ69" i="52"/>
  <c r="AJ70" i="52"/>
  <c r="AJ71" i="52"/>
  <c r="AJ72" i="52"/>
  <c r="AJ73" i="52"/>
  <c r="AJ74" i="52"/>
  <c r="AJ75" i="52"/>
  <c r="AJ76" i="52"/>
  <c r="AJ77" i="52"/>
  <c r="AJ78" i="52"/>
  <c r="AJ79" i="52"/>
  <c r="AJ80" i="52"/>
  <c r="AJ81" i="52"/>
  <c r="AK42" i="52"/>
  <c r="AK43" i="52"/>
  <c r="AK44" i="52"/>
  <c r="AK45" i="52"/>
  <c r="AK46" i="52"/>
  <c r="AK47" i="52"/>
  <c r="AK48" i="52"/>
  <c r="AK49" i="52"/>
  <c r="AK50" i="52"/>
  <c r="AK51" i="52"/>
  <c r="AK52" i="52"/>
  <c r="AK53" i="52"/>
  <c r="AK54" i="52"/>
  <c r="AK55" i="52"/>
  <c r="AK56" i="52"/>
  <c r="AK57" i="52"/>
  <c r="AK58" i="52"/>
  <c r="AK59" i="52"/>
  <c r="AK60" i="52"/>
  <c r="AK61" i="52"/>
  <c r="AK62" i="52"/>
  <c r="AK63" i="52"/>
  <c r="AK64" i="52"/>
  <c r="AK65" i="52"/>
  <c r="AK66" i="52"/>
  <c r="AK67" i="52"/>
  <c r="AK68" i="52"/>
  <c r="AK69" i="52"/>
  <c r="AK70" i="52"/>
  <c r="AK71" i="52"/>
  <c r="AK72" i="52"/>
  <c r="AK73" i="52"/>
  <c r="AK74" i="52"/>
  <c r="AK75" i="52"/>
  <c r="AK76" i="52"/>
  <c r="AK77" i="52"/>
  <c r="AK78" i="52"/>
  <c r="AK79" i="52"/>
  <c r="AK80" i="52"/>
  <c r="AK81" i="52"/>
  <c r="AL42" i="52"/>
  <c r="AL43" i="52"/>
  <c r="AL44" i="52"/>
  <c r="AL45" i="52"/>
  <c r="AL46" i="52"/>
  <c r="AL47" i="52"/>
  <c r="AL48" i="52"/>
  <c r="AL49" i="52"/>
  <c r="AL50" i="52"/>
  <c r="AL51" i="52"/>
  <c r="AL52" i="52"/>
  <c r="AL53" i="52"/>
  <c r="AL54" i="52"/>
  <c r="AL55" i="52"/>
  <c r="AL56" i="52"/>
  <c r="AL57" i="52"/>
  <c r="AL58" i="52"/>
  <c r="AL59" i="52"/>
  <c r="AL60" i="52"/>
  <c r="AL61" i="52"/>
  <c r="AL62" i="52"/>
  <c r="AL63" i="52"/>
  <c r="AL64" i="52"/>
  <c r="AL65" i="52"/>
  <c r="AL66" i="52"/>
  <c r="AL67" i="52"/>
  <c r="AL68" i="52"/>
  <c r="AL69" i="52"/>
  <c r="AL70" i="52"/>
  <c r="AL71" i="52"/>
  <c r="AL72" i="52"/>
  <c r="AL73" i="52"/>
  <c r="AL74" i="52"/>
  <c r="AL75" i="52"/>
  <c r="AL76" i="52"/>
  <c r="AL77" i="52"/>
  <c r="AL78" i="52"/>
  <c r="AL79" i="52"/>
  <c r="AL80" i="52"/>
  <c r="AL81" i="52"/>
  <c r="AM42" i="52"/>
  <c r="AM43" i="52"/>
  <c r="AM44" i="52"/>
  <c r="AM45" i="52"/>
  <c r="AM46" i="52"/>
  <c r="AM47" i="52"/>
  <c r="AM48" i="52"/>
  <c r="AM49" i="52"/>
  <c r="AM50" i="52"/>
  <c r="AM51" i="52"/>
  <c r="AM52" i="52"/>
  <c r="AM53" i="52"/>
  <c r="AM54" i="52"/>
  <c r="AM55" i="52"/>
  <c r="AM56" i="52"/>
  <c r="AM57" i="52"/>
  <c r="AM58" i="52"/>
  <c r="AM59" i="52"/>
  <c r="AM60" i="52"/>
  <c r="AM61" i="52"/>
  <c r="AM62" i="52"/>
  <c r="AM63" i="52"/>
  <c r="AM64" i="52"/>
  <c r="AM65" i="52"/>
  <c r="AM66" i="52"/>
  <c r="AM67" i="52"/>
  <c r="AM68" i="52"/>
  <c r="AM69" i="52"/>
  <c r="AM70" i="52"/>
  <c r="AM71" i="52"/>
  <c r="AM72" i="52"/>
  <c r="AM73" i="52"/>
  <c r="AM74" i="52"/>
  <c r="AM75" i="52"/>
  <c r="AM76" i="52"/>
  <c r="AM77" i="52"/>
  <c r="AM78" i="52"/>
  <c r="AM79" i="52"/>
  <c r="AM80" i="52"/>
  <c r="AM81" i="52"/>
  <c r="AN42" i="52"/>
  <c r="AN43" i="52"/>
  <c r="AN44" i="52"/>
  <c r="AN45" i="52"/>
  <c r="AN46" i="52"/>
  <c r="AN47" i="52"/>
  <c r="AN48" i="52"/>
  <c r="AN49" i="52"/>
  <c r="AN50" i="52"/>
  <c r="AN51" i="52"/>
  <c r="AN52" i="52"/>
  <c r="AN53" i="52"/>
  <c r="AN54" i="52"/>
  <c r="AN55" i="52"/>
  <c r="AN56" i="52"/>
  <c r="AN57" i="52"/>
  <c r="AN58" i="52"/>
  <c r="AN59" i="52"/>
  <c r="AN60" i="52"/>
  <c r="AN61" i="52"/>
  <c r="AN62" i="52"/>
  <c r="AN63" i="52"/>
  <c r="AN64" i="52"/>
  <c r="AN65" i="52"/>
  <c r="AN66" i="52"/>
  <c r="AN67" i="52"/>
  <c r="AN68" i="52"/>
  <c r="AN69" i="52"/>
  <c r="AN70" i="52"/>
  <c r="AN71" i="52"/>
  <c r="AN72" i="52"/>
  <c r="AN73" i="52"/>
  <c r="AN74" i="52"/>
  <c r="AN75" i="52"/>
  <c r="AN76" i="52"/>
  <c r="AN77" i="52"/>
  <c r="AN78" i="52"/>
  <c r="AN79" i="52"/>
  <c r="AN80" i="52"/>
  <c r="AN81" i="52"/>
  <c r="AO42" i="52"/>
  <c r="AO43" i="52"/>
  <c r="AO44" i="52"/>
  <c r="AO45" i="52"/>
  <c r="AO46" i="52"/>
  <c r="AO47" i="52"/>
  <c r="AO48" i="52"/>
  <c r="AO49" i="52"/>
  <c r="AO50" i="52"/>
  <c r="AO51" i="52"/>
  <c r="AO52" i="52"/>
  <c r="AO53" i="52"/>
  <c r="AO54" i="52"/>
  <c r="AO55" i="52"/>
  <c r="AO56" i="52"/>
  <c r="AO57" i="52"/>
  <c r="AO58" i="52"/>
  <c r="AO59" i="52"/>
  <c r="AO60" i="52"/>
  <c r="AO61" i="52"/>
  <c r="AO62" i="52"/>
  <c r="AO63" i="52"/>
  <c r="AO64" i="52"/>
  <c r="AO65" i="52"/>
  <c r="AO66" i="52"/>
  <c r="AO67" i="52"/>
  <c r="AO68" i="52"/>
  <c r="AO69" i="52"/>
  <c r="AO70" i="52"/>
  <c r="AO71" i="52"/>
  <c r="AO72" i="52"/>
  <c r="AO73" i="52"/>
  <c r="AO74" i="52"/>
  <c r="AO75" i="52"/>
  <c r="AO76" i="52"/>
  <c r="AO77" i="52"/>
  <c r="AO78" i="52"/>
  <c r="AO79" i="52"/>
  <c r="AO80" i="52"/>
  <c r="AO81" i="52"/>
  <c r="AP42" i="52"/>
  <c r="AP43" i="52"/>
  <c r="AP44" i="52"/>
  <c r="AP45" i="52"/>
  <c r="AP46" i="52"/>
  <c r="AP47" i="52"/>
  <c r="AP48" i="52"/>
  <c r="AP49" i="52"/>
  <c r="AP50" i="52"/>
  <c r="AP51" i="52"/>
  <c r="AP52" i="52"/>
  <c r="AP53" i="52"/>
  <c r="AP54" i="52"/>
  <c r="AP55" i="52"/>
  <c r="AP56" i="52"/>
  <c r="AP57" i="52"/>
  <c r="AP58" i="52"/>
  <c r="AP59" i="52"/>
  <c r="AP60" i="52"/>
  <c r="AP61" i="52"/>
  <c r="AP62" i="52"/>
  <c r="AP63" i="52"/>
  <c r="AP64" i="52"/>
  <c r="AP65" i="52"/>
  <c r="AP66" i="52"/>
  <c r="AP67" i="52"/>
  <c r="AP68" i="52"/>
  <c r="AP69" i="52"/>
  <c r="AP70" i="52"/>
  <c r="AP71" i="52"/>
  <c r="AP72" i="52"/>
  <c r="AP73" i="52"/>
  <c r="AP74" i="52"/>
  <c r="AP75" i="52"/>
  <c r="AP76" i="52"/>
  <c r="AP77" i="52"/>
  <c r="AP78" i="52"/>
  <c r="AP79" i="52"/>
  <c r="AP80" i="52"/>
  <c r="AP81" i="52"/>
  <c r="Q42" i="52"/>
  <c r="Q43" i="52"/>
  <c r="Q44" i="52"/>
  <c r="Q45" i="52"/>
  <c r="Q46" i="52"/>
  <c r="Q47" i="52"/>
  <c r="Q48" i="52"/>
  <c r="Q49" i="52"/>
  <c r="Q50" i="52"/>
  <c r="Q51" i="52"/>
  <c r="Q52" i="52"/>
  <c r="Q53" i="52"/>
  <c r="Q54" i="52"/>
  <c r="Q55" i="52"/>
  <c r="Q56" i="52"/>
  <c r="Q57" i="52"/>
  <c r="Q58" i="52"/>
  <c r="Q59" i="52"/>
  <c r="Q60" i="52"/>
  <c r="Q61" i="52"/>
  <c r="Q62" i="52"/>
  <c r="Q63" i="52"/>
  <c r="Q64" i="52"/>
  <c r="Q65" i="52"/>
  <c r="Q66" i="52"/>
  <c r="Q67" i="52"/>
  <c r="Q68" i="52"/>
  <c r="Q69" i="52"/>
  <c r="Q70" i="52"/>
  <c r="Q71" i="52"/>
  <c r="Q72" i="52"/>
  <c r="Q73" i="52"/>
  <c r="Q74" i="52"/>
  <c r="Q75" i="52"/>
  <c r="Q76" i="52"/>
  <c r="Q77" i="52"/>
  <c r="Q78" i="52"/>
  <c r="Q79" i="52"/>
  <c r="Q80" i="52"/>
  <c r="Q81" i="52"/>
  <c r="AW2" i="52"/>
  <c r="AW3" i="52"/>
  <c r="AW4" i="52"/>
  <c r="AW5" i="52"/>
  <c r="AW6" i="52"/>
  <c r="AW7" i="52"/>
  <c r="AW8" i="52"/>
  <c r="AW9" i="52"/>
  <c r="AW10" i="52"/>
  <c r="AW11" i="52"/>
  <c r="AW12" i="52"/>
  <c r="AW13" i="52"/>
  <c r="AW14" i="52"/>
  <c r="AW15" i="52"/>
  <c r="AW16" i="52"/>
  <c r="AW17" i="52"/>
  <c r="AW18" i="52"/>
  <c r="AW19" i="52"/>
  <c r="AW20" i="52"/>
  <c r="AW21" i="52"/>
  <c r="AW22" i="52"/>
  <c r="AW23" i="52"/>
  <c r="AW24" i="52"/>
  <c r="AW25" i="52"/>
  <c r="AW26" i="52"/>
  <c r="AW27" i="52"/>
  <c r="AW28" i="52"/>
  <c r="AW29" i="52"/>
  <c r="AW30" i="52"/>
  <c r="AW31" i="52"/>
  <c r="AW32" i="52"/>
  <c r="AW33" i="52"/>
  <c r="AW34" i="52"/>
  <c r="AW35" i="52"/>
  <c r="AW36" i="52"/>
  <c r="AW37" i="52"/>
  <c r="AW38" i="52"/>
  <c r="AW39" i="52"/>
  <c r="AW40" i="52"/>
  <c r="AW41" i="52"/>
  <c r="AV2" i="52"/>
  <c r="AV3" i="52"/>
  <c r="AV4" i="52"/>
  <c r="AV5" i="52"/>
  <c r="AV6" i="52"/>
  <c r="AV7" i="52"/>
  <c r="AV8" i="52"/>
  <c r="AV9" i="52"/>
  <c r="AV10" i="52"/>
  <c r="AV11" i="52"/>
  <c r="AV12" i="52"/>
  <c r="AV13" i="52"/>
  <c r="AV14" i="52"/>
  <c r="AV15" i="52"/>
  <c r="AV16" i="52"/>
  <c r="AV17" i="52"/>
  <c r="AV18" i="52"/>
  <c r="AV19" i="52"/>
  <c r="AV20" i="52"/>
  <c r="AV21" i="52"/>
  <c r="AV22" i="52"/>
  <c r="AV23" i="52"/>
  <c r="AV24" i="52"/>
  <c r="AV25" i="52"/>
  <c r="AV26" i="52"/>
  <c r="AV27" i="52"/>
  <c r="AV28" i="52"/>
  <c r="AV29" i="52"/>
  <c r="AV30" i="52"/>
  <c r="AV31" i="52"/>
  <c r="AV32" i="52"/>
  <c r="AV33" i="52"/>
  <c r="AV34" i="52"/>
  <c r="AV35" i="52"/>
  <c r="AV36" i="52"/>
  <c r="AV37" i="52"/>
  <c r="AV38" i="52"/>
  <c r="AV39" i="52"/>
  <c r="AV40" i="52"/>
  <c r="AV41" i="52"/>
  <c r="AT2" i="52"/>
  <c r="D4" i="53" s="1"/>
  <c r="AT3" i="52"/>
  <c r="D5" i="53" s="1"/>
  <c r="AT4" i="52"/>
  <c r="D6" i="53" s="1"/>
  <c r="AT5" i="52"/>
  <c r="D7" i="53" s="1"/>
  <c r="AT6" i="52"/>
  <c r="D8" i="53" s="1"/>
  <c r="AT7" i="52"/>
  <c r="D9" i="53" s="1"/>
  <c r="AT8" i="52"/>
  <c r="D10" i="53" s="1"/>
  <c r="AT9" i="52"/>
  <c r="D11" i="53" s="1"/>
  <c r="AT10" i="52"/>
  <c r="D12" i="53" s="1"/>
  <c r="AT11" i="52"/>
  <c r="D13" i="53" s="1"/>
  <c r="AT12" i="52"/>
  <c r="D14" i="53" s="1"/>
  <c r="AT13" i="52"/>
  <c r="D15" i="53" s="1"/>
  <c r="AT14" i="52"/>
  <c r="D16" i="53" s="1"/>
  <c r="AT15" i="52"/>
  <c r="D17" i="53" s="1"/>
  <c r="AT16" i="52"/>
  <c r="D18" i="53" s="1"/>
  <c r="AT17" i="52"/>
  <c r="D19" i="53" s="1"/>
  <c r="AT18" i="52"/>
  <c r="D20" i="53" s="1"/>
  <c r="AT19" i="52"/>
  <c r="D21" i="53" s="1"/>
  <c r="AT20" i="52"/>
  <c r="D22" i="53" s="1"/>
  <c r="AT21" i="52"/>
  <c r="D23" i="53" s="1"/>
  <c r="AT22" i="52"/>
  <c r="D24" i="53" s="1"/>
  <c r="AT23" i="52"/>
  <c r="D25" i="53" s="1"/>
  <c r="AT24" i="52"/>
  <c r="D26" i="53" s="1"/>
  <c r="AT25" i="52"/>
  <c r="D27" i="53" s="1"/>
  <c r="AT26" i="52"/>
  <c r="D28" i="53" s="1"/>
  <c r="AT27" i="52"/>
  <c r="D29" i="53" s="1"/>
  <c r="AT28" i="52"/>
  <c r="D30" i="53" s="1"/>
  <c r="AT29" i="52"/>
  <c r="D31" i="53" s="1"/>
  <c r="AT30" i="52"/>
  <c r="D32" i="53" s="1"/>
  <c r="AT31" i="52"/>
  <c r="D33" i="53" s="1"/>
  <c r="AT32" i="52"/>
  <c r="D34" i="53" s="1"/>
  <c r="AT33" i="52"/>
  <c r="D35" i="53" s="1"/>
  <c r="AT34" i="52"/>
  <c r="D36" i="53" s="1"/>
  <c r="AT35" i="52"/>
  <c r="D37" i="53" s="1"/>
  <c r="AT36" i="52"/>
  <c r="D38" i="53" s="1"/>
  <c r="AT37" i="52"/>
  <c r="D39" i="53" s="1"/>
  <c r="AT38" i="52"/>
  <c r="D40" i="53" s="1"/>
  <c r="AT39" i="52"/>
  <c r="D41" i="53" s="1"/>
  <c r="AT40" i="52"/>
  <c r="D42" i="53" s="1"/>
  <c r="AT41" i="52"/>
  <c r="D43" i="53" s="1"/>
  <c r="AS2" i="52"/>
  <c r="C4" i="53" s="1"/>
  <c r="AS3" i="52"/>
  <c r="C5" i="53" s="1"/>
  <c r="AS4" i="52"/>
  <c r="C6" i="53" s="1"/>
  <c r="AS5" i="52"/>
  <c r="C7" i="53" s="1"/>
  <c r="AS6" i="52"/>
  <c r="C8" i="53" s="1"/>
  <c r="AS7" i="52"/>
  <c r="C9" i="53" s="1"/>
  <c r="AS8" i="52"/>
  <c r="C10" i="53" s="1"/>
  <c r="AS9" i="52"/>
  <c r="C11" i="53" s="1"/>
  <c r="AS10" i="52"/>
  <c r="C12" i="53" s="1"/>
  <c r="AS11" i="52"/>
  <c r="C13" i="53" s="1"/>
  <c r="AS12" i="52"/>
  <c r="C14" i="53" s="1"/>
  <c r="AS13" i="52"/>
  <c r="C15" i="53" s="1"/>
  <c r="AS14" i="52"/>
  <c r="C16" i="53" s="1"/>
  <c r="AS15" i="52"/>
  <c r="C17" i="53" s="1"/>
  <c r="AS16" i="52"/>
  <c r="C18" i="53" s="1"/>
  <c r="AS17" i="52"/>
  <c r="C19" i="53" s="1"/>
  <c r="AS18" i="52"/>
  <c r="C20" i="53" s="1"/>
  <c r="AS19" i="52"/>
  <c r="C21" i="53" s="1"/>
  <c r="AS20" i="52"/>
  <c r="C22" i="53" s="1"/>
  <c r="AS21" i="52"/>
  <c r="C23" i="53" s="1"/>
  <c r="AS22" i="52"/>
  <c r="C24" i="53" s="1"/>
  <c r="AS23" i="52"/>
  <c r="C25" i="53" s="1"/>
  <c r="AS24" i="52"/>
  <c r="C26" i="53" s="1"/>
  <c r="AS25" i="52"/>
  <c r="C27" i="53" s="1"/>
  <c r="AS26" i="52"/>
  <c r="C28" i="53" s="1"/>
  <c r="AS27" i="52"/>
  <c r="C29" i="53" s="1"/>
  <c r="AS28" i="52"/>
  <c r="C30" i="53" s="1"/>
  <c r="AS29" i="52"/>
  <c r="C31" i="53" s="1"/>
  <c r="AS30" i="52"/>
  <c r="C32" i="53" s="1"/>
  <c r="AS31" i="52"/>
  <c r="C33" i="53" s="1"/>
  <c r="AS32" i="52"/>
  <c r="C34" i="53" s="1"/>
  <c r="AS33" i="52"/>
  <c r="C35" i="53" s="1"/>
  <c r="AS34" i="52"/>
  <c r="C36" i="53" s="1"/>
  <c r="AS35" i="52"/>
  <c r="C37" i="53" s="1"/>
  <c r="AS36" i="52"/>
  <c r="C38" i="53" s="1"/>
  <c r="AS37" i="52"/>
  <c r="C39" i="53" s="1"/>
  <c r="AS38" i="52"/>
  <c r="C40" i="53" s="1"/>
  <c r="AS39" i="52"/>
  <c r="C41" i="53" s="1"/>
  <c r="AS40" i="52"/>
  <c r="C42" i="53" s="1"/>
  <c r="AS41" i="52"/>
  <c r="C43" i="53" s="1"/>
  <c r="S2" i="52"/>
  <c r="S3" i="52"/>
  <c r="S4" i="52"/>
  <c r="S5" i="52"/>
  <c r="S6" i="52"/>
  <c r="S7" i="52"/>
  <c r="S8" i="52"/>
  <c r="S9" i="52"/>
  <c r="S10" i="52"/>
  <c r="S11" i="52"/>
  <c r="S12" i="52"/>
  <c r="S13" i="52"/>
  <c r="S14" i="52"/>
  <c r="S15" i="52"/>
  <c r="S16" i="52"/>
  <c r="S17" i="52"/>
  <c r="S18" i="52"/>
  <c r="S19" i="52"/>
  <c r="S20" i="52"/>
  <c r="S21" i="52"/>
  <c r="S22" i="52"/>
  <c r="S23" i="52"/>
  <c r="S24" i="52"/>
  <c r="S25" i="52"/>
  <c r="S26" i="52"/>
  <c r="S27" i="52"/>
  <c r="S28" i="52"/>
  <c r="S29" i="52"/>
  <c r="S30" i="52"/>
  <c r="S31" i="52"/>
  <c r="S32" i="52"/>
  <c r="S33" i="52"/>
  <c r="S34" i="52"/>
  <c r="S35" i="52"/>
  <c r="S36" i="52"/>
  <c r="S37" i="52"/>
  <c r="S38" i="52"/>
  <c r="S39" i="52"/>
  <c r="S40" i="52"/>
  <c r="S41" i="52"/>
  <c r="T2" i="52"/>
  <c r="T3" i="52"/>
  <c r="T4" i="52"/>
  <c r="T5" i="52"/>
  <c r="T6" i="52"/>
  <c r="T7" i="52"/>
  <c r="T8" i="52"/>
  <c r="T9" i="52"/>
  <c r="T10" i="52"/>
  <c r="T11" i="52"/>
  <c r="T12" i="52"/>
  <c r="T13" i="52"/>
  <c r="T14" i="52"/>
  <c r="T15" i="52"/>
  <c r="U2" i="52"/>
  <c r="U3" i="52"/>
  <c r="U4" i="52"/>
  <c r="U5" i="52"/>
  <c r="U6" i="52"/>
  <c r="U7" i="52"/>
  <c r="U8" i="52"/>
  <c r="U9" i="52"/>
  <c r="U10" i="52"/>
  <c r="U11" i="52"/>
  <c r="U12" i="52"/>
  <c r="U13" i="52"/>
  <c r="U14" i="52"/>
  <c r="U15" i="52"/>
  <c r="U16" i="52"/>
  <c r="U17" i="52"/>
  <c r="U18" i="52"/>
  <c r="U19" i="52"/>
  <c r="U20" i="52"/>
  <c r="U21" i="52"/>
  <c r="U22" i="52"/>
  <c r="U23" i="52"/>
  <c r="U24" i="52"/>
  <c r="U25" i="52"/>
  <c r="U26" i="52"/>
  <c r="U27" i="52"/>
  <c r="U28" i="52"/>
  <c r="U29" i="52"/>
  <c r="U30" i="52"/>
  <c r="U31" i="52"/>
  <c r="U32" i="52"/>
  <c r="U33" i="52"/>
  <c r="U34" i="52"/>
  <c r="U35" i="52"/>
  <c r="U36" i="52"/>
  <c r="U37" i="52"/>
  <c r="U38" i="52"/>
  <c r="U39" i="52"/>
  <c r="U40" i="52"/>
  <c r="U41" i="52"/>
  <c r="V2" i="52"/>
  <c r="V3" i="52"/>
  <c r="V4" i="52"/>
  <c r="V5" i="52"/>
  <c r="V6" i="52"/>
  <c r="V7" i="52"/>
  <c r="V8" i="52"/>
  <c r="V9" i="52"/>
  <c r="V10" i="52"/>
  <c r="V11" i="52"/>
  <c r="V12" i="52"/>
  <c r="V13" i="52"/>
  <c r="V14" i="52"/>
  <c r="V15" i="52"/>
  <c r="V16" i="52"/>
  <c r="V17" i="52"/>
  <c r="V18" i="52"/>
  <c r="V19" i="52"/>
  <c r="V20" i="52"/>
  <c r="V21" i="52"/>
  <c r="V22" i="52"/>
  <c r="V23" i="52"/>
  <c r="V24" i="52"/>
  <c r="V25" i="52"/>
  <c r="V26" i="52"/>
  <c r="V27" i="52"/>
  <c r="V28" i="52"/>
  <c r="V29" i="52"/>
  <c r="V30" i="52"/>
  <c r="V31" i="52"/>
  <c r="V32" i="52"/>
  <c r="V33" i="52"/>
  <c r="V34" i="52"/>
  <c r="V35" i="52"/>
  <c r="V36" i="52"/>
  <c r="V37" i="52"/>
  <c r="V38" i="52"/>
  <c r="V39" i="52"/>
  <c r="V40" i="52"/>
  <c r="V41" i="52"/>
  <c r="W2" i="52"/>
  <c r="W3" i="52"/>
  <c r="W4" i="52"/>
  <c r="W5" i="52"/>
  <c r="W6" i="52"/>
  <c r="W7" i="52"/>
  <c r="W8" i="52"/>
  <c r="W9" i="52"/>
  <c r="W10" i="52"/>
  <c r="W11" i="52"/>
  <c r="W12" i="52"/>
  <c r="W13" i="52"/>
  <c r="W14" i="52"/>
  <c r="W15" i="52"/>
  <c r="W16" i="52"/>
  <c r="W17" i="52"/>
  <c r="W18" i="52"/>
  <c r="W19" i="52"/>
  <c r="W20" i="52"/>
  <c r="W21" i="52"/>
  <c r="W22" i="52"/>
  <c r="W23" i="52"/>
  <c r="W24" i="52"/>
  <c r="W25" i="52"/>
  <c r="W26" i="52"/>
  <c r="W27" i="52"/>
  <c r="W28" i="52"/>
  <c r="W29" i="52"/>
  <c r="W30" i="52"/>
  <c r="W31" i="52"/>
  <c r="W32" i="52"/>
  <c r="W33" i="52"/>
  <c r="W34" i="52"/>
  <c r="W35" i="52"/>
  <c r="W36" i="52"/>
  <c r="W37" i="52"/>
  <c r="W38" i="52"/>
  <c r="W39" i="52"/>
  <c r="W40" i="52"/>
  <c r="W41" i="52"/>
  <c r="X2" i="52"/>
  <c r="X3" i="52"/>
  <c r="X4" i="52"/>
  <c r="X5" i="52"/>
  <c r="X6" i="52"/>
  <c r="X7" i="52"/>
  <c r="X8" i="52"/>
  <c r="X9" i="52"/>
  <c r="X10" i="52"/>
  <c r="X11" i="52"/>
  <c r="X12" i="52"/>
  <c r="X13" i="52"/>
  <c r="X14" i="52"/>
  <c r="X15" i="52"/>
  <c r="X16" i="52"/>
  <c r="X17" i="52"/>
  <c r="X18" i="52"/>
  <c r="X19" i="52"/>
  <c r="X20" i="52"/>
  <c r="X21" i="52"/>
  <c r="X22" i="52"/>
  <c r="X23" i="52"/>
  <c r="X24" i="52"/>
  <c r="X25" i="52"/>
  <c r="X26" i="52"/>
  <c r="X27" i="52"/>
  <c r="X28" i="52"/>
  <c r="X29" i="52"/>
  <c r="X30" i="52"/>
  <c r="X31" i="52"/>
  <c r="X32" i="52"/>
  <c r="X33" i="52"/>
  <c r="X34" i="52"/>
  <c r="X35" i="52"/>
  <c r="X36" i="52"/>
  <c r="X37" i="52"/>
  <c r="X38" i="52"/>
  <c r="X39" i="52"/>
  <c r="X40" i="52"/>
  <c r="X41" i="52"/>
  <c r="Y2" i="52"/>
  <c r="Y3" i="52"/>
  <c r="Y4" i="52"/>
  <c r="Y5" i="52"/>
  <c r="Y6" i="52"/>
  <c r="Y7" i="52"/>
  <c r="Y8" i="52"/>
  <c r="Y9" i="52"/>
  <c r="Y10" i="52"/>
  <c r="Y11" i="52"/>
  <c r="Y12" i="52"/>
  <c r="Y13" i="52"/>
  <c r="Y14" i="52"/>
  <c r="Y15" i="52"/>
  <c r="Y16" i="52"/>
  <c r="Y17" i="52"/>
  <c r="Y18" i="52"/>
  <c r="Y19" i="52"/>
  <c r="Y20" i="52"/>
  <c r="Y21" i="52"/>
  <c r="Y22" i="52"/>
  <c r="Y23" i="52"/>
  <c r="Y24" i="52"/>
  <c r="Y25" i="52"/>
  <c r="Y26" i="52"/>
  <c r="Y27" i="52"/>
  <c r="Y28" i="52"/>
  <c r="Y29" i="52"/>
  <c r="Y30" i="52"/>
  <c r="Y31" i="52"/>
  <c r="Y32" i="52"/>
  <c r="Y33" i="52"/>
  <c r="Y34" i="52"/>
  <c r="Y35" i="52"/>
  <c r="Y36" i="52"/>
  <c r="Y37" i="52"/>
  <c r="Y38" i="52"/>
  <c r="Y39" i="52"/>
  <c r="Y40" i="52"/>
  <c r="Y41" i="52"/>
  <c r="Z2" i="52"/>
  <c r="Z3" i="52"/>
  <c r="Z4" i="52"/>
  <c r="Z5" i="52"/>
  <c r="Z6" i="52"/>
  <c r="Z7" i="52"/>
  <c r="Z8" i="52"/>
  <c r="Z9" i="52"/>
  <c r="Z10" i="52"/>
  <c r="Z11" i="52"/>
  <c r="Z12" i="52"/>
  <c r="Z13" i="52"/>
  <c r="Z14" i="52"/>
  <c r="Z15" i="52"/>
  <c r="Z16" i="52"/>
  <c r="Z17" i="52"/>
  <c r="Z18" i="52"/>
  <c r="Z19" i="52"/>
  <c r="Z20" i="52"/>
  <c r="Z21" i="52"/>
  <c r="Z22" i="52"/>
  <c r="Z23" i="52"/>
  <c r="Z24" i="52"/>
  <c r="Z25" i="52"/>
  <c r="Z26" i="52"/>
  <c r="Z27" i="52"/>
  <c r="Z28" i="52"/>
  <c r="Z29" i="52"/>
  <c r="Z30" i="52"/>
  <c r="Z31" i="52"/>
  <c r="Z32" i="52"/>
  <c r="Z33" i="52"/>
  <c r="Z34" i="52"/>
  <c r="Z35" i="52"/>
  <c r="Z36" i="52"/>
  <c r="Z37" i="52"/>
  <c r="Z38" i="52"/>
  <c r="Z39" i="52"/>
  <c r="Z40" i="52"/>
  <c r="Z41" i="52"/>
  <c r="AA2" i="52"/>
  <c r="AA3" i="52"/>
  <c r="AA4" i="52"/>
  <c r="AA5" i="52"/>
  <c r="AA6" i="52"/>
  <c r="AA7" i="52"/>
  <c r="AA8" i="52"/>
  <c r="AA9" i="52"/>
  <c r="AA10" i="52"/>
  <c r="AA11" i="52"/>
  <c r="AA12" i="52"/>
  <c r="AA13" i="52"/>
  <c r="AA14" i="52"/>
  <c r="AA15" i="52"/>
  <c r="AA16" i="52"/>
  <c r="AA17" i="52"/>
  <c r="AA18" i="52"/>
  <c r="AA19" i="52"/>
  <c r="AA20" i="52"/>
  <c r="AA21" i="52"/>
  <c r="AA22" i="52"/>
  <c r="AA23" i="52"/>
  <c r="AA24" i="52"/>
  <c r="AA25" i="52"/>
  <c r="AA26" i="52"/>
  <c r="AA27" i="52"/>
  <c r="AA28" i="52"/>
  <c r="AA29" i="52"/>
  <c r="AA30" i="52"/>
  <c r="AA31" i="52"/>
  <c r="AA32" i="52"/>
  <c r="AA33" i="52"/>
  <c r="AA34" i="52"/>
  <c r="AA35" i="52"/>
  <c r="AA36" i="52"/>
  <c r="AA37" i="52"/>
  <c r="AA38" i="52"/>
  <c r="AA39" i="52"/>
  <c r="AA40" i="52"/>
  <c r="AA41" i="52"/>
  <c r="AB2" i="52"/>
  <c r="AB3" i="52"/>
  <c r="AB4" i="52"/>
  <c r="AB5" i="52"/>
  <c r="AB6" i="52"/>
  <c r="AB7" i="52"/>
  <c r="AB8" i="52"/>
  <c r="AB9" i="52"/>
  <c r="AB10" i="52"/>
  <c r="AB11" i="52"/>
  <c r="AB12" i="52"/>
  <c r="AB13" i="52"/>
  <c r="AB14" i="52"/>
  <c r="AB15" i="52"/>
  <c r="AB16" i="52"/>
  <c r="AB17" i="52"/>
  <c r="AB18" i="52"/>
  <c r="AB19" i="52"/>
  <c r="AB20" i="52"/>
  <c r="AB21" i="52"/>
  <c r="AB22" i="52"/>
  <c r="AB23" i="52"/>
  <c r="AB24" i="52"/>
  <c r="AB25" i="52"/>
  <c r="AB26" i="52"/>
  <c r="AB27" i="52"/>
  <c r="AB28" i="52"/>
  <c r="AB29" i="52"/>
  <c r="AB30" i="52"/>
  <c r="AB31" i="52"/>
  <c r="AB32" i="52"/>
  <c r="AB33" i="52"/>
  <c r="AB34" i="52"/>
  <c r="AB35" i="52"/>
  <c r="AB36" i="52"/>
  <c r="AB37" i="52"/>
  <c r="AB38" i="52"/>
  <c r="AB39" i="52"/>
  <c r="AB40" i="52"/>
  <c r="AB41" i="52"/>
  <c r="AC2" i="52"/>
  <c r="AC3" i="52"/>
  <c r="AC4" i="52"/>
  <c r="AC5" i="52"/>
  <c r="AC6" i="52"/>
  <c r="AC7" i="52"/>
  <c r="AC8" i="52"/>
  <c r="AC9" i="52"/>
  <c r="AC10" i="52"/>
  <c r="AC11" i="52"/>
  <c r="AC12" i="52"/>
  <c r="AC13" i="52"/>
  <c r="AC14" i="52"/>
  <c r="AC15" i="52"/>
  <c r="AC16" i="52"/>
  <c r="AC17" i="52"/>
  <c r="AC18" i="52"/>
  <c r="AC19" i="52"/>
  <c r="AC20" i="52"/>
  <c r="AC21" i="52"/>
  <c r="AC22" i="52"/>
  <c r="AC23" i="52"/>
  <c r="AC24" i="52"/>
  <c r="AC25" i="52"/>
  <c r="AC26" i="52"/>
  <c r="AC27" i="52"/>
  <c r="AC28" i="52"/>
  <c r="AC29" i="52"/>
  <c r="AC30" i="52"/>
  <c r="AC31" i="52"/>
  <c r="AC32" i="52"/>
  <c r="AC33" i="52"/>
  <c r="AC34" i="52"/>
  <c r="AC35" i="52"/>
  <c r="AC36" i="52"/>
  <c r="AC37" i="52"/>
  <c r="AC38" i="52"/>
  <c r="AC39" i="52"/>
  <c r="AC40" i="52"/>
  <c r="AC41" i="52"/>
  <c r="AD2" i="52"/>
  <c r="AD3" i="52"/>
  <c r="AD4" i="52"/>
  <c r="AD5" i="52"/>
  <c r="AD6" i="52"/>
  <c r="AD7" i="52"/>
  <c r="AD8" i="52"/>
  <c r="AD9" i="52"/>
  <c r="AD10" i="52"/>
  <c r="AD11" i="52"/>
  <c r="AD12" i="52"/>
  <c r="AD13" i="52"/>
  <c r="AD14" i="52"/>
  <c r="AD15" i="52"/>
  <c r="AD16" i="52"/>
  <c r="AD17" i="52"/>
  <c r="AD18" i="52"/>
  <c r="AD19" i="52"/>
  <c r="AD20" i="52"/>
  <c r="AD21" i="52"/>
  <c r="AD22" i="52"/>
  <c r="AD23" i="52"/>
  <c r="AD24" i="52"/>
  <c r="AD25" i="52"/>
  <c r="AD26" i="52"/>
  <c r="AD27" i="52"/>
  <c r="AD28" i="52"/>
  <c r="AD29" i="52"/>
  <c r="AD30" i="52"/>
  <c r="AD31" i="52"/>
  <c r="AD32" i="52"/>
  <c r="AD33" i="52"/>
  <c r="AD34" i="52"/>
  <c r="AD35" i="52"/>
  <c r="AD36" i="52"/>
  <c r="AD37" i="52"/>
  <c r="AD38" i="52"/>
  <c r="AD39" i="52"/>
  <c r="AD40" i="52"/>
  <c r="AD41" i="52"/>
  <c r="AE2" i="52"/>
  <c r="AE3" i="52"/>
  <c r="AE4" i="52"/>
  <c r="AE5" i="52"/>
  <c r="AE6" i="52"/>
  <c r="AE7" i="52"/>
  <c r="AE8" i="52"/>
  <c r="AE9" i="52"/>
  <c r="AE10" i="52"/>
  <c r="AE11" i="52"/>
  <c r="AE12" i="52"/>
  <c r="AE13" i="52"/>
  <c r="AE14" i="52"/>
  <c r="AE15" i="52"/>
  <c r="AE16" i="52"/>
  <c r="AE17" i="52"/>
  <c r="AE18" i="52"/>
  <c r="AE19" i="52"/>
  <c r="AE20" i="52"/>
  <c r="AE21" i="52"/>
  <c r="AE22" i="52"/>
  <c r="AE23" i="52"/>
  <c r="AE24" i="52"/>
  <c r="AE25" i="52"/>
  <c r="AE26" i="52"/>
  <c r="AE27" i="52"/>
  <c r="AE28" i="52"/>
  <c r="AE29" i="52"/>
  <c r="AE30" i="52"/>
  <c r="AE31" i="52"/>
  <c r="AE32" i="52"/>
  <c r="AE33" i="52"/>
  <c r="AE34" i="52"/>
  <c r="AE35" i="52"/>
  <c r="AE36" i="52"/>
  <c r="AE37" i="52"/>
  <c r="AE38" i="52"/>
  <c r="AE39" i="52"/>
  <c r="AE40" i="52"/>
  <c r="AE41" i="52"/>
  <c r="AF2" i="52"/>
  <c r="AF3" i="52"/>
  <c r="AF4" i="52"/>
  <c r="AF5" i="52"/>
  <c r="AF6" i="52"/>
  <c r="AF7" i="52"/>
  <c r="AF8" i="52"/>
  <c r="AF9" i="52"/>
  <c r="AF10" i="52"/>
  <c r="AF11" i="52"/>
  <c r="AF12" i="52"/>
  <c r="AF13" i="52"/>
  <c r="AF14" i="52"/>
  <c r="AF15" i="52"/>
  <c r="AF16" i="52"/>
  <c r="AF17" i="52"/>
  <c r="AF18" i="52"/>
  <c r="AF19" i="52"/>
  <c r="AF20" i="52"/>
  <c r="AF21" i="52"/>
  <c r="AF22" i="52"/>
  <c r="AF23" i="52"/>
  <c r="AF24" i="52"/>
  <c r="AF25" i="52"/>
  <c r="AF26" i="52"/>
  <c r="AF27" i="52"/>
  <c r="AF28" i="52"/>
  <c r="AF29" i="52"/>
  <c r="AF30" i="52"/>
  <c r="AF31" i="52"/>
  <c r="AF32" i="52"/>
  <c r="AF33" i="52"/>
  <c r="AF34" i="52"/>
  <c r="AF35" i="52"/>
  <c r="AF36" i="52"/>
  <c r="AF37" i="52"/>
  <c r="AF38" i="52"/>
  <c r="AF39" i="52"/>
  <c r="AF40" i="52"/>
  <c r="AF41" i="52"/>
  <c r="AG2" i="52"/>
  <c r="AG3" i="52"/>
  <c r="AG4" i="52"/>
  <c r="AG5" i="52"/>
  <c r="AG6" i="52"/>
  <c r="AG7" i="52"/>
  <c r="AG8" i="52"/>
  <c r="AG9" i="52"/>
  <c r="AG10" i="52"/>
  <c r="AG11" i="52"/>
  <c r="AG12" i="52"/>
  <c r="AG13" i="52"/>
  <c r="AG14" i="52"/>
  <c r="AG15" i="52"/>
  <c r="AG16" i="52"/>
  <c r="AG17" i="52"/>
  <c r="AG18" i="52"/>
  <c r="AG19" i="52"/>
  <c r="AG20" i="52"/>
  <c r="AG21" i="52"/>
  <c r="AG22" i="52"/>
  <c r="AG23" i="52"/>
  <c r="AG24" i="52"/>
  <c r="AG25" i="52"/>
  <c r="AG26" i="52"/>
  <c r="AG27" i="52"/>
  <c r="AG28" i="52"/>
  <c r="AG29" i="52"/>
  <c r="AG30" i="52"/>
  <c r="AG31" i="52"/>
  <c r="AG32" i="52"/>
  <c r="AG33" i="52"/>
  <c r="AG34" i="52"/>
  <c r="AG35" i="52"/>
  <c r="AG36" i="52"/>
  <c r="AG37" i="52"/>
  <c r="AG38" i="52"/>
  <c r="AG39" i="52"/>
  <c r="AG40" i="52"/>
  <c r="AG41" i="52"/>
  <c r="AH2" i="52"/>
  <c r="AH3" i="52"/>
  <c r="AH4" i="52"/>
  <c r="AH5" i="52"/>
  <c r="AH6" i="52"/>
  <c r="AH7" i="52"/>
  <c r="AH8" i="52"/>
  <c r="AH9" i="52"/>
  <c r="AH10" i="52"/>
  <c r="AH11" i="52"/>
  <c r="AH12" i="52"/>
  <c r="AH13" i="52"/>
  <c r="AH14" i="52"/>
  <c r="AH15" i="52"/>
  <c r="AH16" i="52"/>
  <c r="AH17" i="52"/>
  <c r="AH18" i="52"/>
  <c r="AH19" i="52"/>
  <c r="AH20" i="52"/>
  <c r="AH21" i="52"/>
  <c r="AH22" i="52"/>
  <c r="AH23" i="52"/>
  <c r="AH24" i="52"/>
  <c r="AH25" i="52"/>
  <c r="AH26" i="52"/>
  <c r="AH27" i="52"/>
  <c r="AH28" i="52"/>
  <c r="AH29" i="52"/>
  <c r="AH30" i="52"/>
  <c r="AH31" i="52"/>
  <c r="AH32" i="52"/>
  <c r="AH33" i="52"/>
  <c r="AH34" i="52"/>
  <c r="AH35" i="52"/>
  <c r="AH36" i="52"/>
  <c r="AH37" i="52"/>
  <c r="AH38" i="52"/>
  <c r="AH39" i="52"/>
  <c r="AH40" i="52"/>
  <c r="AH41" i="52"/>
  <c r="AI2" i="52"/>
  <c r="AI3" i="52"/>
  <c r="AI4" i="52"/>
  <c r="AI5" i="52"/>
  <c r="AI6" i="52"/>
  <c r="AI7" i="52"/>
  <c r="AI8" i="52"/>
  <c r="AI9" i="52"/>
  <c r="AI10" i="52"/>
  <c r="AI11" i="52"/>
  <c r="AI12" i="52"/>
  <c r="AI13" i="52"/>
  <c r="AI14" i="52"/>
  <c r="AI15" i="52"/>
  <c r="AI16" i="52"/>
  <c r="AI17" i="52"/>
  <c r="AI18" i="52"/>
  <c r="AI19" i="52"/>
  <c r="AI20" i="52"/>
  <c r="AI21" i="52"/>
  <c r="AI22" i="52"/>
  <c r="AI23" i="52"/>
  <c r="AI24" i="52"/>
  <c r="AI25" i="52"/>
  <c r="AI26" i="52"/>
  <c r="AI27" i="52"/>
  <c r="AI28" i="52"/>
  <c r="AI29" i="52"/>
  <c r="AI30" i="52"/>
  <c r="AI31" i="52"/>
  <c r="AI32" i="52"/>
  <c r="AI33" i="52"/>
  <c r="AI34" i="52"/>
  <c r="AI35" i="52"/>
  <c r="AI36" i="52"/>
  <c r="AI37" i="52"/>
  <c r="AI38" i="52"/>
  <c r="AI39" i="52"/>
  <c r="AI40" i="52"/>
  <c r="AI41" i="52"/>
  <c r="AJ2" i="52"/>
  <c r="AJ3" i="52"/>
  <c r="AJ4" i="52"/>
  <c r="AJ5" i="52"/>
  <c r="AJ6" i="52"/>
  <c r="AJ7" i="52"/>
  <c r="AJ8" i="52"/>
  <c r="AJ9" i="52"/>
  <c r="AJ10" i="52"/>
  <c r="AJ11" i="52"/>
  <c r="AJ12" i="52"/>
  <c r="AJ13" i="52"/>
  <c r="AJ14" i="52"/>
  <c r="AJ15" i="52"/>
  <c r="AJ16" i="52"/>
  <c r="AJ17" i="52"/>
  <c r="AJ18" i="52"/>
  <c r="AJ19" i="52"/>
  <c r="AJ20" i="52"/>
  <c r="AJ21" i="52"/>
  <c r="AJ22" i="52"/>
  <c r="AJ23" i="52"/>
  <c r="AJ24" i="52"/>
  <c r="AJ25" i="52"/>
  <c r="AJ26" i="52"/>
  <c r="AJ27" i="52"/>
  <c r="AJ28" i="52"/>
  <c r="AJ29" i="52"/>
  <c r="AJ30" i="52"/>
  <c r="AJ31" i="52"/>
  <c r="AJ32" i="52"/>
  <c r="AJ33" i="52"/>
  <c r="AJ34" i="52"/>
  <c r="AJ35" i="52"/>
  <c r="AJ36" i="52"/>
  <c r="AJ37" i="52"/>
  <c r="AJ38" i="52"/>
  <c r="AJ39" i="52"/>
  <c r="AJ40" i="52"/>
  <c r="AJ41" i="52"/>
  <c r="AK2" i="52"/>
  <c r="AK3" i="52"/>
  <c r="AK4" i="52"/>
  <c r="AK5" i="52"/>
  <c r="AK6" i="52"/>
  <c r="AK7" i="52"/>
  <c r="AK8" i="52"/>
  <c r="AK9" i="52"/>
  <c r="AK10" i="52"/>
  <c r="AK11" i="52"/>
  <c r="AK12" i="52"/>
  <c r="AK13" i="52"/>
  <c r="AK14" i="52"/>
  <c r="AK15" i="52"/>
  <c r="AK16" i="52"/>
  <c r="AK17" i="52"/>
  <c r="AK18" i="52"/>
  <c r="AK19" i="52"/>
  <c r="AK20" i="52"/>
  <c r="AK21" i="52"/>
  <c r="AK22" i="52"/>
  <c r="AK23" i="52"/>
  <c r="AK24" i="52"/>
  <c r="AK25" i="52"/>
  <c r="AK26" i="52"/>
  <c r="AK27" i="52"/>
  <c r="AK28" i="52"/>
  <c r="AK29" i="52"/>
  <c r="AK30" i="52"/>
  <c r="AK31" i="52"/>
  <c r="AK32" i="52"/>
  <c r="AK33" i="52"/>
  <c r="AK34" i="52"/>
  <c r="AK35" i="52"/>
  <c r="AK36" i="52"/>
  <c r="AK37" i="52"/>
  <c r="AK38" i="52"/>
  <c r="AK39" i="52"/>
  <c r="AK40" i="52"/>
  <c r="AK41" i="52"/>
  <c r="AL2" i="52"/>
  <c r="AL3" i="52"/>
  <c r="AL4" i="52"/>
  <c r="AL5" i="52"/>
  <c r="AL6" i="52"/>
  <c r="AL7" i="52"/>
  <c r="AL8" i="52"/>
  <c r="AL9" i="52"/>
  <c r="AL10" i="52"/>
  <c r="AL11" i="52"/>
  <c r="AL12" i="52"/>
  <c r="AL13" i="52"/>
  <c r="AL14" i="52"/>
  <c r="AL15" i="52"/>
  <c r="AL16" i="52"/>
  <c r="AL17" i="52"/>
  <c r="AL18" i="52"/>
  <c r="AL19" i="52"/>
  <c r="AL20" i="52"/>
  <c r="AL21" i="52"/>
  <c r="AL22" i="52"/>
  <c r="AL23" i="52"/>
  <c r="AL24" i="52"/>
  <c r="AL25" i="52"/>
  <c r="AL26" i="52"/>
  <c r="AL27" i="52"/>
  <c r="AL28" i="52"/>
  <c r="AL29" i="52"/>
  <c r="AL30" i="52"/>
  <c r="AL31" i="52"/>
  <c r="AL32" i="52"/>
  <c r="AL33" i="52"/>
  <c r="AL34" i="52"/>
  <c r="AL35" i="52"/>
  <c r="AL36" i="52"/>
  <c r="AL37" i="52"/>
  <c r="AL38" i="52"/>
  <c r="AL39" i="52"/>
  <c r="AL40" i="52"/>
  <c r="AL41" i="52"/>
  <c r="AM2" i="52"/>
  <c r="AM3" i="52"/>
  <c r="AM4" i="52"/>
  <c r="AM5" i="52"/>
  <c r="AM6" i="52"/>
  <c r="AM7" i="52"/>
  <c r="AM8" i="52"/>
  <c r="AM9" i="52"/>
  <c r="AM10" i="52"/>
  <c r="AM11" i="52"/>
  <c r="AM12" i="52"/>
  <c r="AM13" i="52"/>
  <c r="AM14" i="52"/>
  <c r="AM15" i="52"/>
  <c r="AM16" i="52"/>
  <c r="AM17" i="52"/>
  <c r="AM18" i="52"/>
  <c r="AM19" i="52"/>
  <c r="AM20" i="52"/>
  <c r="AM21" i="52"/>
  <c r="AM22" i="52"/>
  <c r="AM23" i="52"/>
  <c r="AM24" i="52"/>
  <c r="AM25" i="52"/>
  <c r="AM26" i="52"/>
  <c r="AM27" i="52"/>
  <c r="AM28" i="52"/>
  <c r="AM29" i="52"/>
  <c r="AM30" i="52"/>
  <c r="AM31" i="52"/>
  <c r="AM32" i="52"/>
  <c r="AM33" i="52"/>
  <c r="AM34" i="52"/>
  <c r="AM35" i="52"/>
  <c r="AM36" i="52"/>
  <c r="AM37" i="52"/>
  <c r="AM38" i="52"/>
  <c r="AM39" i="52"/>
  <c r="AM40" i="52"/>
  <c r="AM41" i="52"/>
  <c r="AN2" i="52"/>
  <c r="AN3" i="52"/>
  <c r="AN4" i="52"/>
  <c r="AN5" i="52"/>
  <c r="AN6" i="52"/>
  <c r="AN7" i="52"/>
  <c r="AN8" i="52"/>
  <c r="AN9" i="52"/>
  <c r="AN10" i="52"/>
  <c r="AN11" i="52"/>
  <c r="AN12" i="52"/>
  <c r="AN13" i="52"/>
  <c r="AN14" i="52"/>
  <c r="AN15" i="52"/>
  <c r="AN16" i="52"/>
  <c r="AN17" i="52"/>
  <c r="AN18" i="52"/>
  <c r="AN19" i="52"/>
  <c r="AN20" i="52"/>
  <c r="AN21" i="52"/>
  <c r="AN22" i="52"/>
  <c r="AN23" i="52"/>
  <c r="AN24" i="52"/>
  <c r="AN25" i="52"/>
  <c r="AN26" i="52"/>
  <c r="AN27" i="52"/>
  <c r="AN28" i="52"/>
  <c r="AN29" i="52"/>
  <c r="AN30" i="52"/>
  <c r="AN31" i="52"/>
  <c r="AN32" i="52"/>
  <c r="AN33" i="52"/>
  <c r="AN34" i="52"/>
  <c r="AN35" i="52"/>
  <c r="AN36" i="52"/>
  <c r="AN37" i="52"/>
  <c r="AN38" i="52"/>
  <c r="AN39" i="52"/>
  <c r="AN40" i="52"/>
  <c r="AN41" i="52"/>
  <c r="AO2" i="52"/>
  <c r="AO3" i="52"/>
  <c r="AO4" i="52"/>
  <c r="AO5" i="52"/>
  <c r="AO6" i="52"/>
  <c r="AO7" i="52"/>
  <c r="AO8" i="52"/>
  <c r="AO9" i="52"/>
  <c r="AO10" i="52"/>
  <c r="AO11" i="52"/>
  <c r="AO12" i="52"/>
  <c r="AO13" i="52"/>
  <c r="AO14" i="52"/>
  <c r="AO15" i="52"/>
  <c r="AO16" i="52"/>
  <c r="AO17" i="52"/>
  <c r="AO18" i="52"/>
  <c r="AO19" i="52"/>
  <c r="AO20" i="52"/>
  <c r="AO21" i="52"/>
  <c r="AO22" i="52"/>
  <c r="AO23" i="52"/>
  <c r="AO24" i="52"/>
  <c r="AO25" i="52"/>
  <c r="AO26" i="52"/>
  <c r="AO27" i="52"/>
  <c r="AO28" i="52"/>
  <c r="AO29" i="52"/>
  <c r="AO30" i="52"/>
  <c r="AO31" i="52"/>
  <c r="AO32" i="52"/>
  <c r="AO33" i="52"/>
  <c r="AO34" i="52"/>
  <c r="AO35" i="52"/>
  <c r="AO36" i="52"/>
  <c r="AO37" i="52"/>
  <c r="AO38" i="52"/>
  <c r="AO39" i="52"/>
  <c r="AO40" i="52"/>
  <c r="AO41" i="52"/>
  <c r="AP2" i="52"/>
  <c r="AP3" i="52"/>
  <c r="AP4" i="52"/>
  <c r="AP5" i="52"/>
  <c r="AP6" i="52"/>
  <c r="AP7" i="52"/>
  <c r="AP8" i="52"/>
  <c r="AP9" i="52"/>
  <c r="AP10" i="52"/>
  <c r="AP11" i="52"/>
  <c r="AP12" i="52"/>
  <c r="AP13" i="52"/>
  <c r="AP14" i="52"/>
  <c r="AP15" i="52"/>
  <c r="AP16" i="52"/>
  <c r="AP17" i="52"/>
  <c r="AP18" i="52"/>
  <c r="AP19" i="52"/>
  <c r="AP20" i="52"/>
  <c r="AP21" i="52"/>
  <c r="AP22" i="52"/>
  <c r="AP23" i="52"/>
  <c r="AP24" i="52"/>
  <c r="AP25" i="52"/>
  <c r="AP26" i="52"/>
  <c r="AP27" i="52"/>
  <c r="AP28" i="52"/>
  <c r="AP29" i="52"/>
  <c r="AP30" i="52"/>
  <c r="AP31" i="52"/>
  <c r="AP32" i="52"/>
  <c r="AP33" i="52"/>
  <c r="AP34" i="52"/>
  <c r="AP35" i="52"/>
  <c r="AP36" i="52"/>
  <c r="AP37" i="52"/>
  <c r="AP38" i="52"/>
  <c r="AP39" i="52"/>
  <c r="AP40" i="52"/>
  <c r="AP41" i="52"/>
  <c r="AR121" i="52"/>
  <c r="B123" i="53" s="1"/>
  <c r="AR120" i="52"/>
  <c r="B122" i="53" s="1"/>
  <c r="AR119" i="52"/>
  <c r="B121" i="53" s="1"/>
  <c r="AR118" i="52"/>
  <c r="B120" i="53" s="1"/>
  <c r="AR117" i="52"/>
  <c r="B119" i="53" s="1"/>
  <c r="AR116" i="52"/>
  <c r="B118" i="53" s="1"/>
  <c r="AR115" i="52"/>
  <c r="B117" i="53" s="1"/>
  <c r="AR114" i="52"/>
  <c r="B116" i="53" s="1"/>
  <c r="AR113" i="52"/>
  <c r="B115" i="53" s="1"/>
  <c r="AR112" i="52"/>
  <c r="B114" i="53" s="1"/>
  <c r="AR111" i="52"/>
  <c r="B113" i="53" s="1"/>
  <c r="AR110" i="52"/>
  <c r="B112" i="53" s="1"/>
  <c r="AR109" i="52"/>
  <c r="B111" i="53" s="1"/>
  <c r="AR108" i="52"/>
  <c r="B110" i="53" s="1"/>
  <c r="AR107" i="52"/>
  <c r="B109" i="53" s="1"/>
  <c r="AR106" i="52"/>
  <c r="B108" i="53" s="1"/>
  <c r="AR105" i="52"/>
  <c r="B107" i="53" s="1"/>
  <c r="AR104" i="52"/>
  <c r="B106" i="53" s="1"/>
  <c r="AR103" i="52"/>
  <c r="B105" i="53" s="1"/>
  <c r="AR102" i="52"/>
  <c r="B104" i="53" s="1"/>
  <c r="AR101" i="52"/>
  <c r="B103" i="53" s="1"/>
  <c r="AR100" i="52"/>
  <c r="B102" i="53" s="1"/>
  <c r="AR99" i="52"/>
  <c r="B101" i="53" s="1"/>
  <c r="AR98" i="52"/>
  <c r="B100" i="53" s="1"/>
  <c r="AR97" i="52"/>
  <c r="B99" i="53" s="1"/>
  <c r="AR96" i="52"/>
  <c r="B98" i="53" s="1"/>
  <c r="AR95" i="52"/>
  <c r="B97" i="53" s="1"/>
  <c r="AR94" i="52"/>
  <c r="B96" i="53" s="1"/>
  <c r="AR93" i="52"/>
  <c r="B95" i="53" s="1"/>
  <c r="AR92" i="52"/>
  <c r="B94" i="53" s="1"/>
  <c r="AR91" i="52"/>
  <c r="B93" i="53" s="1"/>
  <c r="AQ121" i="52"/>
  <c r="A123" i="53" s="1"/>
  <c r="AQ120" i="52"/>
  <c r="A122" i="53" s="1"/>
  <c r="AQ119" i="52"/>
  <c r="A121" i="53" s="1"/>
  <c r="AQ118" i="52"/>
  <c r="A120" i="53" s="1"/>
  <c r="AQ117" i="52"/>
  <c r="A119" i="53" s="1"/>
  <c r="AQ116" i="52"/>
  <c r="A118" i="53" s="1"/>
  <c r="AQ115" i="52"/>
  <c r="A117" i="53" s="1"/>
  <c r="AQ114" i="52"/>
  <c r="A116" i="53" s="1"/>
  <c r="AQ113" i="52"/>
  <c r="A115" i="53" s="1"/>
  <c r="AQ112" i="52"/>
  <c r="A114" i="53" s="1"/>
  <c r="AQ111" i="52"/>
  <c r="A113" i="53" s="1"/>
  <c r="AQ110" i="52"/>
  <c r="A112" i="53" s="1"/>
  <c r="AQ109" i="52"/>
  <c r="A111" i="53" s="1"/>
  <c r="AQ108" i="52"/>
  <c r="A110" i="53" s="1"/>
  <c r="AQ107" i="52"/>
  <c r="A109" i="53" s="1"/>
  <c r="AQ106" i="52"/>
  <c r="A108" i="53" s="1"/>
  <c r="AQ105" i="52"/>
  <c r="A107" i="53" s="1"/>
  <c r="AQ104" i="52"/>
  <c r="A106" i="53" s="1"/>
  <c r="AQ103" i="52"/>
  <c r="A105" i="53" s="1"/>
  <c r="AQ102" i="52"/>
  <c r="A104" i="53" s="1"/>
  <c r="AQ101" i="52"/>
  <c r="A103" i="53" s="1"/>
  <c r="AQ100" i="52"/>
  <c r="A102" i="53" s="1"/>
  <c r="AQ99" i="52"/>
  <c r="A101" i="53" s="1"/>
  <c r="AQ98" i="52"/>
  <c r="A100" i="53" s="1"/>
  <c r="AQ97" i="52"/>
  <c r="A99" i="53" s="1"/>
  <c r="AQ96" i="52"/>
  <c r="A98" i="53" s="1"/>
  <c r="AQ95" i="52"/>
  <c r="A97" i="53" s="1"/>
  <c r="AQ94" i="52"/>
  <c r="A96" i="53" s="1"/>
  <c r="AQ93" i="52"/>
  <c r="A95" i="53" s="1"/>
  <c r="AQ92" i="52"/>
  <c r="A94" i="53" s="1"/>
  <c r="AQ91" i="52"/>
  <c r="A93" i="53" s="1"/>
  <c r="AP112" i="52"/>
  <c r="B121" i="52"/>
  <c r="B123" i="51" s="1"/>
  <c r="B120" i="52"/>
  <c r="B122" i="51" s="1"/>
  <c r="B119" i="52"/>
  <c r="B121" i="51" s="1"/>
  <c r="B118" i="52"/>
  <c r="B120" i="51" s="1"/>
  <c r="B117" i="52"/>
  <c r="B119" i="51" s="1"/>
  <c r="B116" i="52"/>
  <c r="B118" i="51" s="1"/>
  <c r="B115" i="52"/>
  <c r="B117" i="51" s="1"/>
  <c r="B114" i="52"/>
  <c r="B116" i="51" s="1"/>
  <c r="B113" i="52"/>
  <c r="B115" i="51" s="1"/>
  <c r="B112" i="52"/>
  <c r="B114" i="51" s="1"/>
  <c r="B111" i="52"/>
  <c r="B113" i="51" s="1"/>
  <c r="B110" i="52"/>
  <c r="B112" i="51" s="1"/>
  <c r="B109" i="52"/>
  <c r="B111" i="51" s="1"/>
  <c r="B108" i="52"/>
  <c r="B110" i="51" s="1"/>
  <c r="B107" i="52"/>
  <c r="B109" i="51" s="1"/>
  <c r="B106" i="52"/>
  <c r="B108" i="51" s="1"/>
  <c r="B105" i="52"/>
  <c r="B107" i="51" s="1"/>
  <c r="B104" i="52"/>
  <c r="B106" i="51" s="1"/>
  <c r="B103" i="52"/>
  <c r="B105" i="51" s="1"/>
  <c r="B102" i="52"/>
  <c r="B104" i="51" s="1"/>
  <c r="B101" i="52"/>
  <c r="B103" i="51" s="1"/>
  <c r="B100" i="52"/>
  <c r="B102" i="51" s="1"/>
  <c r="B99" i="52"/>
  <c r="B101" i="51" s="1"/>
  <c r="B98" i="52"/>
  <c r="B100" i="51" s="1"/>
  <c r="B97" i="52"/>
  <c r="B99" i="51" s="1"/>
  <c r="B96" i="52"/>
  <c r="B98" i="51" s="1"/>
  <c r="B95" i="52"/>
  <c r="B97" i="51" s="1"/>
  <c r="B94" i="52"/>
  <c r="B96" i="51" s="1"/>
  <c r="B93" i="52"/>
  <c r="B95" i="51" s="1"/>
  <c r="B92" i="52"/>
  <c r="B94" i="51" s="1"/>
  <c r="B91" i="52"/>
  <c r="B93" i="51" s="1"/>
  <c r="A121" i="52"/>
  <c r="A123" i="51" s="1"/>
  <c r="A120" i="52"/>
  <c r="A122" i="51" s="1"/>
  <c r="A119" i="52"/>
  <c r="A121" i="51" s="1"/>
  <c r="A118" i="52"/>
  <c r="A120" i="51" s="1"/>
  <c r="A117" i="52"/>
  <c r="A119" i="51" s="1"/>
  <c r="A116" i="52"/>
  <c r="A118" i="51" s="1"/>
  <c r="A115" i="52"/>
  <c r="A117" i="51" s="1"/>
  <c r="A114" i="52"/>
  <c r="A116" i="51" s="1"/>
  <c r="A113" i="52"/>
  <c r="A115" i="51" s="1"/>
  <c r="A112" i="52"/>
  <c r="A114" i="51" s="1"/>
  <c r="A111" i="52"/>
  <c r="A113" i="51" s="1"/>
  <c r="A110" i="52"/>
  <c r="A112" i="51" s="1"/>
  <c r="A109" i="52"/>
  <c r="A111" i="51" s="1"/>
  <c r="A108" i="52"/>
  <c r="A110" i="51" s="1"/>
  <c r="A107" i="52"/>
  <c r="A109" i="51" s="1"/>
  <c r="A106" i="52"/>
  <c r="A108" i="51" s="1"/>
  <c r="A105" i="52"/>
  <c r="A107" i="51" s="1"/>
  <c r="A104" i="52"/>
  <c r="A106" i="51" s="1"/>
  <c r="A103" i="52"/>
  <c r="A105" i="51" s="1"/>
  <c r="A102" i="52"/>
  <c r="A104" i="51" s="1"/>
  <c r="A101" i="52"/>
  <c r="A103" i="51" s="1"/>
  <c r="A100" i="52"/>
  <c r="A102" i="51" s="1"/>
  <c r="A99" i="52"/>
  <c r="A101" i="51" s="1"/>
  <c r="A98" i="52"/>
  <c r="A100" i="51" s="1"/>
  <c r="A97" i="52"/>
  <c r="A99" i="51" s="1"/>
  <c r="A96" i="52"/>
  <c r="A98" i="51" s="1"/>
  <c r="A95" i="52"/>
  <c r="A97" i="51" s="1"/>
  <c r="A94" i="52"/>
  <c r="A96" i="51" s="1"/>
  <c r="A93" i="52"/>
  <c r="A95" i="51" s="1"/>
  <c r="A92" i="52"/>
  <c r="A94" i="51" s="1"/>
  <c r="A91" i="52"/>
  <c r="A93" i="51" s="1"/>
  <c r="AR81" i="52"/>
  <c r="B83" i="53" s="1"/>
  <c r="AR80" i="52"/>
  <c r="B82" i="53" s="1"/>
  <c r="AR79" i="52"/>
  <c r="B81" i="53" s="1"/>
  <c r="AR78" i="52"/>
  <c r="B80" i="53" s="1"/>
  <c r="AR77" i="52"/>
  <c r="B79" i="53" s="1"/>
  <c r="AR76" i="52"/>
  <c r="B78" i="53" s="1"/>
  <c r="AR75" i="52"/>
  <c r="B77" i="53" s="1"/>
  <c r="AR74" i="52"/>
  <c r="B76" i="53" s="1"/>
  <c r="AR73" i="52"/>
  <c r="B75" i="53" s="1"/>
  <c r="AR72" i="52"/>
  <c r="B74" i="53" s="1"/>
  <c r="AR71" i="52"/>
  <c r="B73" i="53" s="1"/>
  <c r="AR70" i="52"/>
  <c r="B72" i="53" s="1"/>
  <c r="AR69" i="52"/>
  <c r="B71" i="53" s="1"/>
  <c r="AR68" i="52"/>
  <c r="B70" i="53" s="1"/>
  <c r="AR67" i="52"/>
  <c r="B69" i="53" s="1"/>
  <c r="AR66" i="52"/>
  <c r="B68" i="53" s="1"/>
  <c r="AR65" i="52"/>
  <c r="B67" i="53" s="1"/>
  <c r="AR64" i="52"/>
  <c r="B66" i="53" s="1"/>
  <c r="AR63" i="52"/>
  <c r="B65" i="53" s="1"/>
  <c r="AR62" i="52"/>
  <c r="B64" i="53" s="1"/>
  <c r="AR61" i="52"/>
  <c r="B63" i="53" s="1"/>
  <c r="AR60" i="52"/>
  <c r="B62" i="53" s="1"/>
  <c r="AR59" i="52"/>
  <c r="B61" i="53" s="1"/>
  <c r="AR58" i="52"/>
  <c r="B60" i="53" s="1"/>
  <c r="AR57" i="52"/>
  <c r="B59" i="53" s="1"/>
  <c r="AR56" i="52"/>
  <c r="B58" i="53" s="1"/>
  <c r="AR55" i="52"/>
  <c r="B57" i="53" s="1"/>
  <c r="AR54" i="52"/>
  <c r="B56" i="53" s="1"/>
  <c r="AR53" i="52"/>
  <c r="B55" i="53" s="1"/>
  <c r="AR52" i="52"/>
  <c r="B54" i="53" s="1"/>
  <c r="AR51" i="52"/>
  <c r="B53" i="53" s="1"/>
  <c r="AQ81" i="52"/>
  <c r="A83" i="53" s="1"/>
  <c r="AQ80" i="52"/>
  <c r="A82" i="53" s="1"/>
  <c r="AQ79" i="52"/>
  <c r="A81" i="53" s="1"/>
  <c r="AQ78" i="52"/>
  <c r="A80" i="53" s="1"/>
  <c r="AQ77" i="52"/>
  <c r="A79" i="53" s="1"/>
  <c r="AQ76" i="52"/>
  <c r="A78" i="53" s="1"/>
  <c r="AQ75" i="52"/>
  <c r="A77" i="53" s="1"/>
  <c r="AQ74" i="52"/>
  <c r="A76" i="53" s="1"/>
  <c r="AQ73" i="52"/>
  <c r="A75" i="53" s="1"/>
  <c r="AQ72" i="52"/>
  <c r="A74" i="53" s="1"/>
  <c r="AQ71" i="52"/>
  <c r="A73" i="53" s="1"/>
  <c r="AQ70" i="52"/>
  <c r="A72" i="53" s="1"/>
  <c r="AQ69" i="52"/>
  <c r="A71" i="53" s="1"/>
  <c r="AQ68" i="52"/>
  <c r="A70" i="53" s="1"/>
  <c r="AQ67" i="52"/>
  <c r="A69" i="53" s="1"/>
  <c r="AQ66" i="52"/>
  <c r="A68" i="53" s="1"/>
  <c r="AQ65" i="52"/>
  <c r="A67" i="53" s="1"/>
  <c r="AQ64" i="52"/>
  <c r="A66" i="53" s="1"/>
  <c r="AQ63" i="52"/>
  <c r="A65" i="53" s="1"/>
  <c r="AQ62" i="52"/>
  <c r="A64" i="53" s="1"/>
  <c r="AQ61" i="52"/>
  <c r="A63" i="53" s="1"/>
  <c r="AQ60" i="52"/>
  <c r="A62" i="53" s="1"/>
  <c r="AQ59" i="52"/>
  <c r="A61" i="53" s="1"/>
  <c r="AQ58" i="52"/>
  <c r="A60" i="53" s="1"/>
  <c r="AQ57" i="52"/>
  <c r="A59" i="53" s="1"/>
  <c r="AQ56" i="52"/>
  <c r="A58" i="53" s="1"/>
  <c r="AQ55" i="52"/>
  <c r="A57" i="53" s="1"/>
  <c r="AQ54" i="52"/>
  <c r="A56" i="53" s="1"/>
  <c r="AQ53" i="52"/>
  <c r="A55" i="53" s="1"/>
  <c r="AQ52" i="52"/>
  <c r="A54" i="53" s="1"/>
  <c r="AQ51" i="52"/>
  <c r="A53" i="53" s="1"/>
  <c r="B81" i="52"/>
  <c r="B83" i="51" s="1"/>
  <c r="B80" i="52"/>
  <c r="B82" i="51" s="1"/>
  <c r="B79" i="52"/>
  <c r="B81" i="51" s="1"/>
  <c r="B78" i="52"/>
  <c r="B80" i="51" s="1"/>
  <c r="B77" i="52"/>
  <c r="B79" i="51" s="1"/>
  <c r="B76" i="52"/>
  <c r="B78" i="51" s="1"/>
  <c r="B75" i="52"/>
  <c r="B77" i="51" s="1"/>
  <c r="B74" i="52"/>
  <c r="B76" i="51" s="1"/>
  <c r="B73" i="52"/>
  <c r="B75" i="51" s="1"/>
  <c r="B72" i="52"/>
  <c r="B74" i="51" s="1"/>
  <c r="B71" i="52"/>
  <c r="B73" i="51" s="1"/>
  <c r="B70" i="52"/>
  <c r="B72" i="51" s="1"/>
  <c r="B69" i="52"/>
  <c r="B71" i="51" s="1"/>
  <c r="B68" i="52"/>
  <c r="B70" i="51" s="1"/>
  <c r="B67" i="52"/>
  <c r="B69" i="51" s="1"/>
  <c r="B66" i="52"/>
  <c r="B68" i="51" s="1"/>
  <c r="B65" i="52"/>
  <c r="B67" i="51" s="1"/>
  <c r="B64" i="52"/>
  <c r="B66" i="51" s="1"/>
  <c r="B63" i="52"/>
  <c r="B65" i="51" s="1"/>
  <c r="B62" i="52"/>
  <c r="B64" i="51" s="1"/>
  <c r="B61" i="52"/>
  <c r="B63" i="51" s="1"/>
  <c r="B60" i="52"/>
  <c r="B62" i="51" s="1"/>
  <c r="B59" i="52"/>
  <c r="B61" i="51" s="1"/>
  <c r="B58" i="52"/>
  <c r="B60" i="51" s="1"/>
  <c r="B57" i="52"/>
  <c r="B59" i="51" s="1"/>
  <c r="B56" i="52"/>
  <c r="B58" i="51" s="1"/>
  <c r="B55" i="52"/>
  <c r="B57" i="51" s="1"/>
  <c r="B54" i="52"/>
  <c r="B56" i="51" s="1"/>
  <c r="B53" i="52"/>
  <c r="B55" i="51" s="1"/>
  <c r="B52" i="52"/>
  <c r="B54" i="51" s="1"/>
  <c r="B51" i="52"/>
  <c r="B53" i="51" s="1"/>
  <c r="A81" i="52"/>
  <c r="A83" i="51" s="1"/>
  <c r="A80" i="52"/>
  <c r="A82" i="51" s="1"/>
  <c r="A79" i="52"/>
  <c r="A81" i="51" s="1"/>
  <c r="A78" i="52"/>
  <c r="A80" i="51" s="1"/>
  <c r="A77" i="52"/>
  <c r="A79" i="51" s="1"/>
  <c r="A76" i="52"/>
  <c r="A78" i="51" s="1"/>
  <c r="A75" i="52"/>
  <c r="A77" i="51" s="1"/>
  <c r="A74" i="52"/>
  <c r="A76" i="51" s="1"/>
  <c r="A73" i="52"/>
  <c r="A75" i="51" s="1"/>
  <c r="A72" i="52"/>
  <c r="A74" i="51" s="1"/>
  <c r="A71" i="52"/>
  <c r="A73" i="51" s="1"/>
  <c r="A70" i="52"/>
  <c r="A72" i="51" s="1"/>
  <c r="A69" i="52"/>
  <c r="A71" i="51" s="1"/>
  <c r="A68" i="52"/>
  <c r="A70" i="51" s="1"/>
  <c r="A67" i="52"/>
  <c r="A69" i="51" s="1"/>
  <c r="A66" i="52"/>
  <c r="A68" i="51" s="1"/>
  <c r="A65" i="52"/>
  <c r="A67" i="51" s="1"/>
  <c r="A64" i="52"/>
  <c r="A66" i="51" s="1"/>
  <c r="A63" i="52"/>
  <c r="A65" i="51" s="1"/>
  <c r="A62" i="52"/>
  <c r="A64" i="51" s="1"/>
  <c r="A61" i="52"/>
  <c r="A63" i="51" s="1"/>
  <c r="A60" i="52"/>
  <c r="A62" i="51" s="1"/>
  <c r="A59" i="52"/>
  <c r="A61" i="51" s="1"/>
  <c r="A58" i="52"/>
  <c r="A60" i="51" s="1"/>
  <c r="A57" i="52"/>
  <c r="A59" i="51" s="1"/>
  <c r="A56" i="52"/>
  <c r="A58" i="51" s="1"/>
  <c r="A55" i="52"/>
  <c r="A57" i="51" s="1"/>
  <c r="A54" i="52"/>
  <c r="A56" i="51" s="1"/>
  <c r="A53" i="52"/>
  <c r="A55" i="51" s="1"/>
  <c r="A52" i="52"/>
  <c r="A54" i="51" s="1"/>
  <c r="A51" i="52"/>
  <c r="A53" i="51" s="1"/>
  <c r="AR41" i="52"/>
  <c r="B43" i="53" s="1"/>
  <c r="AR40" i="52"/>
  <c r="B42" i="53" s="1"/>
  <c r="AR39" i="52"/>
  <c r="B41" i="53" s="1"/>
  <c r="AR38" i="52"/>
  <c r="B40" i="53" s="1"/>
  <c r="AR37" i="52"/>
  <c r="B39" i="53" s="1"/>
  <c r="AR36" i="52"/>
  <c r="B38" i="53" s="1"/>
  <c r="AR35" i="52"/>
  <c r="B37" i="53" s="1"/>
  <c r="AR34" i="52"/>
  <c r="B36" i="53" s="1"/>
  <c r="AR33" i="52"/>
  <c r="B35" i="53" s="1"/>
  <c r="AR32" i="52"/>
  <c r="B34" i="53" s="1"/>
  <c r="AR31" i="52"/>
  <c r="B33" i="53" s="1"/>
  <c r="AR30" i="52"/>
  <c r="B32" i="53" s="1"/>
  <c r="AR29" i="52"/>
  <c r="B31" i="53" s="1"/>
  <c r="AR28" i="52"/>
  <c r="B30" i="53" s="1"/>
  <c r="AR27" i="52"/>
  <c r="B29" i="53" s="1"/>
  <c r="AR26" i="52"/>
  <c r="B28" i="53" s="1"/>
  <c r="AR25" i="52"/>
  <c r="B27" i="53" s="1"/>
  <c r="AR24" i="52"/>
  <c r="B26" i="53" s="1"/>
  <c r="AR23" i="52"/>
  <c r="B25" i="53" s="1"/>
  <c r="AR22" i="52"/>
  <c r="B24" i="53" s="1"/>
  <c r="AR21" i="52"/>
  <c r="B23" i="53" s="1"/>
  <c r="AR20" i="52"/>
  <c r="B22" i="53" s="1"/>
  <c r="AR19" i="52"/>
  <c r="B21" i="53" s="1"/>
  <c r="AR18" i="52"/>
  <c r="B20" i="53" s="1"/>
  <c r="AR17" i="52"/>
  <c r="B19" i="53" s="1"/>
  <c r="AR16" i="52"/>
  <c r="B18" i="53" s="1"/>
  <c r="AR15" i="52"/>
  <c r="B17" i="53" s="1"/>
  <c r="AR13" i="52"/>
  <c r="B15" i="53" s="1"/>
  <c r="AR14" i="52"/>
  <c r="B16" i="53" s="1"/>
  <c r="AR12" i="52"/>
  <c r="B14" i="53" s="1"/>
  <c r="AQ41" i="52"/>
  <c r="A43" i="53" s="1"/>
  <c r="AQ40" i="52"/>
  <c r="A42" i="53" s="1"/>
  <c r="AQ39" i="52"/>
  <c r="A41" i="53" s="1"/>
  <c r="AQ38" i="52"/>
  <c r="A40" i="53" s="1"/>
  <c r="AQ37" i="52"/>
  <c r="A39" i="53" s="1"/>
  <c r="AQ36" i="52"/>
  <c r="A38" i="53" s="1"/>
  <c r="AQ35" i="52"/>
  <c r="A37" i="53" s="1"/>
  <c r="AQ34" i="52"/>
  <c r="A36" i="53" s="1"/>
  <c r="AQ33" i="52"/>
  <c r="A35" i="53" s="1"/>
  <c r="AQ32" i="52"/>
  <c r="A34" i="53" s="1"/>
  <c r="AQ31" i="52"/>
  <c r="A33" i="53" s="1"/>
  <c r="AQ30" i="52"/>
  <c r="A32" i="53" s="1"/>
  <c r="AQ29" i="52"/>
  <c r="A31" i="53" s="1"/>
  <c r="AQ28" i="52"/>
  <c r="A30" i="53" s="1"/>
  <c r="AQ27" i="52"/>
  <c r="A29" i="53" s="1"/>
  <c r="AQ26" i="52"/>
  <c r="A28" i="53" s="1"/>
  <c r="AQ25" i="52"/>
  <c r="A27" i="53" s="1"/>
  <c r="AQ24" i="52"/>
  <c r="A26" i="53" s="1"/>
  <c r="AQ23" i="52"/>
  <c r="A25" i="53" s="1"/>
  <c r="AQ22" i="52"/>
  <c r="A24" i="53" s="1"/>
  <c r="AQ21" i="52"/>
  <c r="A23" i="53" s="1"/>
  <c r="AQ20" i="52"/>
  <c r="A22" i="53" s="1"/>
  <c r="AQ19" i="52"/>
  <c r="A21" i="53" s="1"/>
  <c r="AQ18" i="52"/>
  <c r="A20" i="53" s="1"/>
  <c r="AQ17" i="52"/>
  <c r="A19" i="53" s="1"/>
  <c r="AQ16" i="52"/>
  <c r="A18" i="53" s="1"/>
  <c r="AQ15" i="52"/>
  <c r="A17" i="53" s="1"/>
  <c r="AQ14" i="52"/>
  <c r="A16" i="53" s="1"/>
  <c r="AQ13" i="52"/>
  <c r="A15" i="53" s="1"/>
  <c r="AQ12" i="52"/>
  <c r="A14" i="53" s="1"/>
  <c r="AQ11" i="52"/>
  <c r="A13" i="53" s="1"/>
  <c r="AR11" i="52"/>
  <c r="B13" i="53" s="1"/>
  <c r="B41" i="52"/>
  <c r="B43" i="51" s="1"/>
  <c r="B40" i="52"/>
  <c r="B42" i="51" s="1"/>
  <c r="B39" i="52"/>
  <c r="B41" i="51" s="1"/>
  <c r="B38" i="52"/>
  <c r="B40" i="51" s="1"/>
  <c r="B37" i="52"/>
  <c r="B39" i="51" s="1"/>
  <c r="B36" i="52"/>
  <c r="B38" i="51" s="1"/>
  <c r="B35" i="52"/>
  <c r="B37" i="51" s="1"/>
  <c r="B34" i="52"/>
  <c r="B36" i="51" s="1"/>
  <c r="B33" i="52"/>
  <c r="B35" i="51" s="1"/>
  <c r="B32" i="52"/>
  <c r="B34" i="51" s="1"/>
  <c r="B31" i="52"/>
  <c r="B33" i="51" s="1"/>
  <c r="B30" i="52"/>
  <c r="B32" i="51" s="1"/>
  <c r="B29" i="52"/>
  <c r="B31" i="51" s="1"/>
  <c r="B28" i="52"/>
  <c r="B30" i="51" s="1"/>
  <c r="B27" i="52"/>
  <c r="B29" i="51" s="1"/>
  <c r="B26" i="52"/>
  <c r="B28" i="51" s="1"/>
  <c r="B25" i="52"/>
  <c r="B27" i="51" s="1"/>
  <c r="B24" i="52"/>
  <c r="B26" i="51" s="1"/>
  <c r="B23" i="52"/>
  <c r="B25" i="51" s="1"/>
  <c r="B22" i="52"/>
  <c r="B24" i="51" s="1"/>
  <c r="B21" i="52"/>
  <c r="B23" i="51" s="1"/>
  <c r="B20" i="52"/>
  <c r="B22" i="51" s="1"/>
  <c r="B19" i="52"/>
  <c r="B21" i="51" s="1"/>
  <c r="B18" i="52"/>
  <c r="B20" i="51" s="1"/>
  <c r="B17" i="52"/>
  <c r="B19" i="51" s="1"/>
  <c r="B16" i="52"/>
  <c r="B18" i="51" s="1"/>
  <c r="B15" i="52"/>
  <c r="B17" i="51" s="1"/>
  <c r="B14" i="52"/>
  <c r="B16" i="51" s="1"/>
  <c r="B13" i="52"/>
  <c r="B15" i="51" s="1"/>
  <c r="A41" i="52"/>
  <c r="A43" i="51" s="1"/>
  <c r="A36" i="52"/>
  <c r="A38" i="51" s="1"/>
  <c r="A31" i="52"/>
  <c r="A33" i="51" s="1"/>
  <c r="A30" i="52"/>
  <c r="A32" i="51" s="1"/>
  <c r="A29" i="52"/>
  <c r="A31" i="51" s="1"/>
  <c r="A40" i="52"/>
  <c r="A42" i="51" s="1"/>
  <c r="A39" i="52"/>
  <c r="A41" i="51" s="1"/>
  <c r="A38" i="52"/>
  <c r="A40" i="51" s="1"/>
  <c r="A37" i="52"/>
  <c r="A39" i="51" s="1"/>
  <c r="A35" i="52"/>
  <c r="A37" i="51" s="1"/>
  <c r="A34" i="52"/>
  <c r="A36" i="51" s="1"/>
  <c r="A33" i="52"/>
  <c r="A35" i="51" s="1"/>
  <c r="A32" i="52"/>
  <c r="A34" i="51" s="1"/>
  <c r="A27" i="52"/>
  <c r="A29" i="51" s="1"/>
  <c r="A26" i="52"/>
  <c r="A28" i="51" s="1"/>
  <c r="A25" i="52"/>
  <c r="A27" i="51" s="1"/>
  <c r="A24" i="52"/>
  <c r="A26" i="51" s="1"/>
  <c r="A28" i="52"/>
  <c r="A30" i="51" s="1"/>
  <c r="A23" i="52"/>
  <c r="A25" i="51" s="1"/>
  <c r="A22" i="52"/>
  <c r="A24" i="51" s="1"/>
  <c r="A21" i="52"/>
  <c r="A23" i="51" s="1"/>
  <c r="A20" i="52"/>
  <c r="A22" i="51" s="1"/>
  <c r="A19" i="52"/>
  <c r="A21" i="51" s="1"/>
  <c r="A18" i="52"/>
  <c r="A20" i="51" s="1"/>
  <c r="A17" i="52"/>
  <c r="A19" i="51" s="1"/>
  <c r="A16" i="52"/>
  <c r="A18" i="51" s="1"/>
  <c r="A15" i="52"/>
  <c r="A17" i="51" s="1"/>
  <c r="A14" i="52"/>
  <c r="A16" i="51" s="1"/>
  <c r="A13" i="52"/>
  <c r="A15" i="51" s="1"/>
  <c r="AQ42" i="52"/>
  <c r="A44" i="53" s="1"/>
  <c r="AR42" i="52"/>
  <c r="B44" i="53" s="1"/>
  <c r="AQ43" i="52"/>
  <c r="A45" i="53" s="1"/>
  <c r="AR43" i="52"/>
  <c r="B45" i="53" s="1"/>
  <c r="AQ44" i="52"/>
  <c r="A46" i="53" s="1"/>
  <c r="AR44" i="52"/>
  <c r="B46" i="53" s="1"/>
  <c r="AQ45" i="52"/>
  <c r="A47" i="53" s="1"/>
  <c r="AR45" i="52"/>
  <c r="B47" i="53" s="1"/>
  <c r="AQ46" i="52"/>
  <c r="A48" i="53" s="1"/>
  <c r="AR46" i="52"/>
  <c r="B48" i="53" s="1"/>
  <c r="B12" i="52"/>
  <c r="B14" i="51" s="1"/>
  <c r="A12" i="52"/>
  <c r="A14" i="51" s="1"/>
  <c r="B26" i="84"/>
  <c r="K24" i="84"/>
  <c r="H24" i="84"/>
  <c r="E24" i="84"/>
  <c r="K23" i="84"/>
  <c r="H23" i="84"/>
  <c r="E23" i="84"/>
  <c r="I20" i="84"/>
  <c r="J20" i="84"/>
  <c r="F20" i="84"/>
  <c r="G20" i="84"/>
  <c r="C20" i="84"/>
  <c r="D20" i="84"/>
  <c r="E20" i="84" s="1"/>
  <c r="K19" i="84"/>
  <c r="H19" i="84"/>
  <c r="E19" i="84"/>
  <c r="K18" i="84"/>
  <c r="H18" i="84"/>
  <c r="E18" i="84"/>
  <c r="K17" i="84"/>
  <c r="H17" i="84"/>
  <c r="E17" i="84"/>
  <c r="K16" i="84"/>
  <c r="H16" i="84"/>
  <c r="E16" i="84"/>
  <c r="K15" i="84"/>
  <c r="H15" i="84"/>
  <c r="E15" i="84"/>
  <c r="K14" i="84"/>
  <c r="H14" i="84"/>
  <c r="E14" i="84"/>
  <c r="K13" i="84"/>
  <c r="H13" i="84"/>
  <c r="E13" i="84"/>
  <c r="K12" i="84"/>
  <c r="H12" i="84"/>
  <c r="E12" i="84"/>
  <c r="K11" i="84"/>
  <c r="H11" i="84"/>
  <c r="E11" i="84"/>
  <c r="K10" i="84"/>
  <c r="H10" i="84"/>
  <c r="E10" i="84"/>
  <c r="K9" i="84"/>
  <c r="H9" i="84"/>
  <c r="E9" i="84"/>
  <c r="K8" i="84"/>
  <c r="H8" i="84"/>
  <c r="E8" i="84"/>
  <c r="K7" i="84"/>
  <c r="H7" i="84"/>
  <c r="E7" i="84"/>
  <c r="B26" i="83"/>
  <c r="K24" i="83"/>
  <c r="H24" i="83"/>
  <c r="E24" i="83"/>
  <c r="K23" i="83"/>
  <c r="H23" i="83"/>
  <c r="E23" i="83"/>
  <c r="I20" i="83"/>
  <c r="J20" i="83"/>
  <c r="K20" i="83" s="1"/>
  <c r="F20" i="83"/>
  <c r="H20" i="83" s="1"/>
  <c r="G20" i="83"/>
  <c r="C20" i="83"/>
  <c r="D20" i="83"/>
  <c r="K19" i="83"/>
  <c r="H19" i="83"/>
  <c r="E19" i="83"/>
  <c r="K18" i="83"/>
  <c r="H18" i="83"/>
  <c r="E18" i="83"/>
  <c r="K17" i="83"/>
  <c r="H17" i="83"/>
  <c r="E17" i="83"/>
  <c r="K16" i="83"/>
  <c r="H16" i="83"/>
  <c r="E16" i="83"/>
  <c r="K15" i="83"/>
  <c r="H15" i="83"/>
  <c r="E15" i="83"/>
  <c r="K14" i="83"/>
  <c r="H14" i="83"/>
  <c r="E14" i="83"/>
  <c r="K13" i="83"/>
  <c r="H13" i="83"/>
  <c r="E13" i="83"/>
  <c r="K12" i="83"/>
  <c r="H12" i="83"/>
  <c r="E12" i="83"/>
  <c r="K11" i="83"/>
  <c r="H11" i="83"/>
  <c r="E11" i="83"/>
  <c r="K10" i="83"/>
  <c r="H10" i="83"/>
  <c r="E10" i="83"/>
  <c r="K9" i="83"/>
  <c r="H9" i="83"/>
  <c r="E9" i="83"/>
  <c r="K8" i="83"/>
  <c r="H8" i="83"/>
  <c r="E8" i="83"/>
  <c r="K7" i="83"/>
  <c r="H7" i="83"/>
  <c r="E7" i="83"/>
  <c r="B26" i="82"/>
  <c r="K24" i="82"/>
  <c r="H24" i="82"/>
  <c r="E24" i="82"/>
  <c r="K23" i="82"/>
  <c r="E23" i="82"/>
  <c r="I20" i="82"/>
  <c r="K20" i="82"/>
  <c r="P119" i="52" s="1"/>
  <c r="P121" i="51" s="1"/>
  <c r="P124" i="51" s="1"/>
  <c r="F20" i="82"/>
  <c r="G20" i="82"/>
  <c r="D20" i="82"/>
  <c r="E20" i="82"/>
  <c r="K19" i="82"/>
  <c r="H19" i="82"/>
  <c r="E19" i="82"/>
  <c r="K18" i="82"/>
  <c r="H18" i="82"/>
  <c r="E18" i="82"/>
  <c r="K17" i="82"/>
  <c r="H17" i="82"/>
  <c r="E17" i="82"/>
  <c r="K16" i="82"/>
  <c r="H16" i="82"/>
  <c r="E16" i="82"/>
  <c r="K15" i="82"/>
  <c r="H15" i="82"/>
  <c r="E15" i="82"/>
  <c r="K14" i="82"/>
  <c r="H14" i="82"/>
  <c r="E14" i="82"/>
  <c r="K13" i="82"/>
  <c r="H13" i="82"/>
  <c r="E13" i="82"/>
  <c r="K12" i="82"/>
  <c r="H12" i="82"/>
  <c r="E12" i="82"/>
  <c r="K11" i="82"/>
  <c r="H11" i="82"/>
  <c r="E11" i="82"/>
  <c r="K10" i="82"/>
  <c r="H10" i="82"/>
  <c r="E10" i="82"/>
  <c r="K9" i="82"/>
  <c r="H9" i="82"/>
  <c r="E9" i="82"/>
  <c r="K8" i="82"/>
  <c r="H8" i="82"/>
  <c r="E8" i="82"/>
  <c r="K7" i="82"/>
  <c r="H7" i="82"/>
  <c r="E7" i="82"/>
  <c r="B26" i="81"/>
  <c r="K24" i="81"/>
  <c r="H24" i="81"/>
  <c r="E24" i="81"/>
  <c r="K23" i="81"/>
  <c r="H23" i="81"/>
  <c r="E23" i="81"/>
  <c r="I20" i="81"/>
  <c r="J20" i="81"/>
  <c r="F20" i="81"/>
  <c r="G20" i="81"/>
  <c r="C20" i="81"/>
  <c r="D20" i="81"/>
  <c r="K19" i="81"/>
  <c r="H19" i="81"/>
  <c r="E19" i="81"/>
  <c r="K18" i="81"/>
  <c r="H18" i="81"/>
  <c r="E18" i="81"/>
  <c r="K17" i="81"/>
  <c r="H17" i="81"/>
  <c r="E17" i="81"/>
  <c r="K16" i="81"/>
  <c r="H16" i="81"/>
  <c r="E16" i="81"/>
  <c r="K15" i="81"/>
  <c r="H15" i="81"/>
  <c r="E15" i="81"/>
  <c r="K14" i="81"/>
  <c r="H14" i="81"/>
  <c r="E14" i="81"/>
  <c r="K13" i="81"/>
  <c r="H13" i="81"/>
  <c r="E13" i="81"/>
  <c r="K12" i="81"/>
  <c r="H12" i="81"/>
  <c r="E12" i="81"/>
  <c r="K11" i="81"/>
  <c r="H11" i="81"/>
  <c r="E11" i="81"/>
  <c r="K10" i="81"/>
  <c r="H10" i="81"/>
  <c r="E10" i="81"/>
  <c r="K9" i="81"/>
  <c r="H9" i="81"/>
  <c r="E9" i="81"/>
  <c r="K8" i="81"/>
  <c r="H8" i="81"/>
  <c r="E8" i="81"/>
  <c r="K7" i="81"/>
  <c r="H7" i="81"/>
  <c r="E7" i="81"/>
  <c r="B26" i="80"/>
  <c r="K24" i="80"/>
  <c r="H24" i="80"/>
  <c r="E24" i="80"/>
  <c r="K23" i="80"/>
  <c r="H23" i="80"/>
  <c r="E23" i="80"/>
  <c r="I20" i="80"/>
  <c r="J20" i="80"/>
  <c r="F20" i="80"/>
  <c r="G20" i="80"/>
  <c r="D20" i="80"/>
  <c r="E20" i="80" s="1"/>
  <c r="K19" i="80"/>
  <c r="H19" i="80"/>
  <c r="E19" i="80"/>
  <c r="K18" i="80"/>
  <c r="H18" i="80"/>
  <c r="E18" i="80"/>
  <c r="K17" i="80"/>
  <c r="H17" i="80"/>
  <c r="E17" i="80"/>
  <c r="K16" i="80"/>
  <c r="H16" i="80"/>
  <c r="E16" i="80"/>
  <c r="K15" i="80"/>
  <c r="H15" i="80"/>
  <c r="E15" i="80"/>
  <c r="K14" i="80"/>
  <c r="H14" i="80"/>
  <c r="E14" i="80"/>
  <c r="K13" i="80"/>
  <c r="H13" i="80"/>
  <c r="E13" i="80"/>
  <c r="K12" i="80"/>
  <c r="H12" i="80"/>
  <c r="E12" i="80"/>
  <c r="K11" i="80"/>
  <c r="H11" i="80"/>
  <c r="E11" i="80"/>
  <c r="K10" i="80"/>
  <c r="H10" i="80"/>
  <c r="E10" i="80"/>
  <c r="K9" i="80"/>
  <c r="H9" i="80"/>
  <c r="E9" i="80"/>
  <c r="K8" i="80"/>
  <c r="H8" i="80"/>
  <c r="E8" i="80"/>
  <c r="K7" i="80"/>
  <c r="H7" i="80"/>
  <c r="E7" i="80"/>
  <c r="B26" i="79"/>
  <c r="K24" i="79"/>
  <c r="H24" i="79"/>
  <c r="E24" i="79"/>
  <c r="K23" i="79"/>
  <c r="H23" i="79"/>
  <c r="E23" i="79"/>
  <c r="I20" i="79"/>
  <c r="J20" i="79"/>
  <c r="F20" i="79"/>
  <c r="H20" i="79" s="1"/>
  <c r="G20" i="79"/>
  <c r="C20" i="79"/>
  <c r="D20" i="79"/>
  <c r="K19" i="79"/>
  <c r="H19" i="79"/>
  <c r="E19" i="79"/>
  <c r="K18" i="79"/>
  <c r="H18" i="79"/>
  <c r="E18" i="79"/>
  <c r="K17" i="79"/>
  <c r="H17" i="79"/>
  <c r="E17" i="79"/>
  <c r="K16" i="79"/>
  <c r="H16" i="79"/>
  <c r="E16" i="79"/>
  <c r="K15" i="79"/>
  <c r="H15" i="79"/>
  <c r="E15" i="79"/>
  <c r="K14" i="79"/>
  <c r="H14" i="79"/>
  <c r="E14" i="79"/>
  <c r="K13" i="79"/>
  <c r="H13" i="79"/>
  <c r="E13" i="79"/>
  <c r="K12" i="79"/>
  <c r="H12" i="79"/>
  <c r="E12" i="79"/>
  <c r="K11" i="79"/>
  <c r="H11" i="79"/>
  <c r="E11" i="79"/>
  <c r="K10" i="79"/>
  <c r="H10" i="79"/>
  <c r="E10" i="79"/>
  <c r="K9" i="79"/>
  <c r="H9" i="79"/>
  <c r="E9" i="79"/>
  <c r="K8" i="79"/>
  <c r="H8" i="79"/>
  <c r="E8" i="79"/>
  <c r="K7" i="79"/>
  <c r="H7" i="79"/>
  <c r="E7" i="79"/>
  <c r="B26" i="78"/>
  <c r="K24" i="78"/>
  <c r="H24" i="78"/>
  <c r="E24" i="78"/>
  <c r="K23" i="78"/>
  <c r="H23" i="78"/>
  <c r="E23" i="78"/>
  <c r="J20" i="78"/>
  <c r="G20" i="78"/>
  <c r="H20" i="78"/>
  <c r="C20" i="78"/>
  <c r="D20" i="78"/>
  <c r="K19" i="78"/>
  <c r="H19" i="78"/>
  <c r="E19" i="78"/>
  <c r="K18" i="78"/>
  <c r="H18" i="78"/>
  <c r="E18" i="78"/>
  <c r="K17" i="78"/>
  <c r="H17" i="78"/>
  <c r="E17" i="78"/>
  <c r="K16" i="78"/>
  <c r="H16" i="78"/>
  <c r="E16" i="78"/>
  <c r="K15" i="78"/>
  <c r="H15" i="78"/>
  <c r="E15" i="78"/>
  <c r="K14" i="78"/>
  <c r="H14" i="78"/>
  <c r="E14" i="78"/>
  <c r="K13" i="78"/>
  <c r="H13" i="78"/>
  <c r="E13" i="78"/>
  <c r="K12" i="78"/>
  <c r="H12" i="78"/>
  <c r="E12" i="78"/>
  <c r="K11" i="78"/>
  <c r="H11" i="78"/>
  <c r="E11" i="78"/>
  <c r="K10" i="78"/>
  <c r="H10" i="78"/>
  <c r="E10" i="78"/>
  <c r="K9" i="78"/>
  <c r="H9" i="78"/>
  <c r="E9" i="78"/>
  <c r="K8" i="78"/>
  <c r="H8" i="78"/>
  <c r="E8" i="78"/>
  <c r="K7" i="78"/>
  <c r="H7" i="78"/>
  <c r="E7" i="78"/>
  <c r="B26" i="77"/>
  <c r="K24" i="77"/>
  <c r="H24" i="77"/>
  <c r="E24" i="77"/>
  <c r="K23" i="77"/>
  <c r="H23" i="77"/>
  <c r="E23" i="77"/>
  <c r="I20" i="77"/>
  <c r="J20" i="77"/>
  <c r="F20" i="77"/>
  <c r="G20" i="77"/>
  <c r="C20" i="77"/>
  <c r="D20" i="77"/>
  <c r="K19" i="77"/>
  <c r="H19" i="77"/>
  <c r="E19" i="77"/>
  <c r="K18" i="77"/>
  <c r="H18" i="77"/>
  <c r="E18" i="77"/>
  <c r="K17" i="77"/>
  <c r="H17" i="77"/>
  <c r="E17" i="77"/>
  <c r="K16" i="77"/>
  <c r="H16" i="77"/>
  <c r="E16" i="77"/>
  <c r="K15" i="77"/>
  <c r="H15" i="77"/>
  <c r="E15" i="77"/>
  <c r="K14" i="77"/>
  <c r="H14" i="77"/>
  <c r="E14" i="77"/>
  <c r="K13" i="77"/>
  <c r="H13" i="77"/>
  <c r="E13" i="77"/>
  <c r="K12" i="77"/>
  <c r="H12" i="77"/>
  <c r="E12" i="77"/>
  <c r="K11" i="77"/>
  <c r="H11" i="77"/>
  <c r="E11" i="77"/>
  <c r="K10" i="77"/>
  <c r="H10" i="77"/>
  <c r="E10" i="77"/>
  <c r="K9" i="77"/>
  <c r="H9" i="77"/>
  <c r="E9" i="77"/>
  <c r="K8" i="77"/>
  <c r="H8" i="77"/>
  <c r="E8" i="77"/>
  <c r="K7" i="77"/>
  <c r="H7" i="77"/>
  <c r="E7" i="77"/>
  <c r="B26" i="76"/>
  <c r="K24" i="76"/>
  <c r="H24" i="76"/>
  <c r="E24" i="76"/>
  <c r="K23" i="76"/>
  <c r="H23" i="76"/>
  <c r="E23" i="76"/>
  <c r="I20" i="76"/>
  <c r="J20" i="76"/>
  <c r="F20" i="76"/>
  <c r="G20" i="76"/>
  <c r="H20" i="76" s="1"/>
  <c r="C20" i="76"/>
  <c r="D20" i="76"/>
  <c r="K19" i="76"/>
  <c r="H19" i="76"/>
  <c r="E19" i="76"/>
  <c r="K18" i="76"/>
  <c r="H18" i="76"/>
  <c r="E18" i="76"/>
  <c r="K17" i="76"/>
  <c r="H17" i="76"/>
  <c r="E17" i="76"/>
  <c r="K16" i="76"/>
  <c r="H16" i="76"/>
  <c r="E16" i="76"/>
  <c r="K15" i="76"/>
  <c r="H15" i="76"/>
  <c r="E15" i="76"/>
  <c r="K14" i="76"/>
  <c r="H14" i="76"/>
  <c r="E14" i="76"/>
  <c r="K13" i="76"/>
  <c r="H13" i="76"/>
  <c r="E13" i="76"/>
  <c r="K12" i="76"/>
  <c r="H12" i="76"/>
  <c r="E12" i="76"/>
  <c r="K11" i="76"/>
  <c r="H11" i="76"/>
  <c r="E11" i="76"/>
  <c r="K10" i="76"/>
  <c r="H10" i="76"/>
  <c r="E10" i="76"/>
  <c r="K9" i="76"/>
  <c r="H9" i="76"/>
  <c r="E9" i="76"/>
  <c r="K8" i="76"/>
  <c r="H8" i="76"/>
  <c r="E8" i="76"/>
  <c r="K7" i="76"/>
  <c r="H7" i="76"/>
  <c r="E7" i="76"/>
  <c r="B26" i="75"/>
  <c r="K24" i="75"/>
  <c r="H24" i="75"/>
  <c r="E24" i="75"/>
  <c r="K23" i="75"/>
  <c r="H23" i="75"/>
  <c r="E23" i="75"/>
  <c r="I20" i="75"/>
  <c r="J20" i="75"/>
  <c r="F20" i="75"/>
  <c r="G20" i="75"/>
  <c r="C20" i="75"/>
  <c r="D20" i="75"/>
  <c r="K19" i="75"/>
  <c r="H19" i="75"/>
  <c r="E19" i="75"/>
  <c r="K18" i="75"/>
  <c r="H18" i="75"/>
  <c r="E18" i="75"/>
  <c r="K17" i="75"/>
  <c r="H17" i="75"/>
  <c r="E17" i="75"/>
  <c r="K16" i="75"/>
  <c r="H16" i="75"/>
  <c r="E16" i="75"/>
  <c r="K15" i="75"/>
  <c r="H15" i="75"/>
  <c r="E15" i="75"/>
  <c r="K14" i="75"/>
  <c r="H14" i="75"/>
  <c r="E14" i="75"/>
  <c r="K13" i="75"/>
  <c r="H13" i="75"/>
  <c r="E13" i="75"/>
  <c r="K12" i="75"/>
  <c r="H12" i="75"/>
  <c r="E12" i="75"/>
  <c r="K11" i="75"/>
  <c r="H11" i="75"/>
  <c r="E11" i="75"/>
  <c r="K10" i="75"/>
  <c r="H10" i="75"/>
  <c r="E10" i="75"/>
  <c r="K9" i="75"/>
  <c r="H9" i="75"/>
  <c r="E9" i="75"/>
  <c r="K8" i="75"/>
  <c r="H8" i="75"/>
  <c r="E8" i="75"/>
  <c r="K7" i="75"/>
  <c r="H7" i="75"/>
  <c r="E7" i="75"/>
  <c r="B26" i="74"/>
  <c r="K24" i="74"/>
  <c r="H24" i="74"/>
  <c r="E24" i="74"/>
  <c r="H23" i="74"/>
  <c r="E23" i="74"/>
  <c r="I20" i="74"/>
  <c r="J20" i="74"/>
  <c r="F20" i="74"/>
  <c r="G20" i="74"/>
  <c r="C20" i="74"/>
  <c r="E20" i="74" s="1"/>
  <c r="D20" i="74"/>
  <c r="K19" i="74"/>
  <c r="H19" i="74"/>
  <c r="E19" i="74"/>
  <c r="K18" i="74"/>
  <c r="H18" i="74"/>
  <c r="E18" i="74"/>
  <c r="K17" i="74"/>
  <c r="H17" i="74"/>
  <c r="E17" i="74"/>
  <c r="K16" i="74"/>
  <c r="H16" i="74"/>
  <c r="E16" i="74"/>
  <c r="K15" i="74"/>
  <c r="H15" i="74"/>
  <c r="E15" i="74"/>
  <c r="K14" i="74"/>
  <c r="H14" i="74"/>
  <c r="E14" i="74"/>
  <c r="K13" i="74"/>
  <c r="H13" i="74"/>
  <c r="E13" i="74"/>
  <c r="K12" i="74"/>
  <c r="H12" i="74"/>
  <c r="E12" i="74"/>
  <c r="K11" i="74"/>
  <c r="H11" i="74"/>
  <c r="E11" i="74"/>
  <c r="K10" i="74"/>
  <c r="H10" i="74"/>
  <c r="E10" i="74"/>
  <c r="K9" i="74"/>
  <c r="H9" i="74"/>
  <c r="E9" i="74"/>
  <c r="K8" i="74"/>
  <c r="H8" i="74"/>
  <c r="E8" i="74"/>
  <c r="K7" i="74"/>
  <c r="H7" i="74"/>
  <c r="E7" i="74"/>
  <c r="B26" i="73"/>
  <c r="K24" i="73"/>
  <c r="H24" i="73"/>
  <c r="E24" i="73"/>
  <c r="K23" i="73"/>
  <c r="H23" i="73"/>
  <c r="E23" i="73"/>
  <c r="I20" i="73"/>
  <c r="K20" i="73" s="1"/>
  <c r="J20" i="73"/>
  <c r="F20" i="73"/>
  <c r="G20" i="73"/>
  <c r="C20" i="73"/>
  <c r="E20" i="73" s="1"/>
  <c r="D20" i="73"/>
  <c r="K19" i="73"/>
  <c r="H19" i="73"/>
  <c r="E19" i="73"/>
  <c r="K18" i="73"/>
  <c r="H18" i="73"/>
  <c r="E18" i="73"/>
  <c r="K17" i="73"/>
  <c r="H17" i="73"/>
  <c r="K16" i="73"/>
  <c r="H16" i="73"/>
  <c r="E16" i="73"/>
  <c r="K15" i="73"/>
  <c r="H15" i="73"/>
  <c r="E15" i="73"/>
  <c r="K14" i="73"/>
  <c r="H14" i="73"/>
  <c r="E14" i="73"/>
  <c r="K13" i="73"/>
  <c r="H13" i="73"/>
  <c r="E13" i="73"/>
  <c r="K12" i="73"/>
  <c r="H12" i="73"/>
  <c r="E12" i="73"/>
  <c r="K11" i="73"/>
  <c r="H11" i="73"/>
  <c r="E11" i="73"/>
  <c r="K10" i="73"/>
  <c r="H10" i="73"/>
  <c r="E10" i="73"/>
  <c r="K9" i="73"/>
  <c r="H9" i="73"/>
  <c r="E9" i="73"/>
  <c r="K8" i="73"/>
  <c r="H8" i="73"/>
  <c r="E8" i="73"/>
  <c r="K7" i="73"/>
  <c r="H7" i="73"/>
  <c r="E7" i="73"/>
  <c r="B26" i="72"/>
  <c r="K24" i="72"/>
  <c r="H24" i="72"/>
  <c r="E24" i="72"/>
  <c r="K23" i="72"/>
  <c r="H23" i="72"/>
  <c r="E23" i="72"/>
  <c r="J20" i="72"/>
  <c r="F20" i="72"/>
  <c r="G20" i="72"/>
  <c r="C20" i="72"/>
  <c r="D20" i="72"/>
  <c r="K19" i="72"/>
  <c r="H19" i="72"/>
  <c r="E19" i="72"/>
  <c r="K18" i="72"/>
  <c r="H18" i="72"/>
  <c r="E18" i="72"/>
  <c r="K17" i="72"/>
  <c r="H17" i="72"/>
  <c r="E17" i="72"/>
  <c r="K16" i="72"/>
  <c r="H16" i="72"/>
  <c r="E16" i="72"/>
  <c r="K15" i="72"/>
  <c r="H15" i="72"/>
  <c r="E15" i="72"/>
  <c r="K14" i="72"/>
  <c r="H14" i="72"/>
  <c r="E14" i="72"/>
  <c r="K13" i="72"/>
  <c r="H13" i="72"/>
  <c r="E13" i="72"/>
  <c r="K12" i="72"/>
  <c r="H12" i="72"/>
  <c r="E12" i="72"/>
  <c r="K11" i="72"/>
  <c r="H11" i="72"/>
  <c r="E11" i="72"/>
  <c r="K10" i="72"/>
  <c r="H10" i="72"/>
  <c r="E10" i="72"/>
  <c r="K9" i="72"/>
  <c r="H9" i="72"/>
  <c r="E9" i="72"/>
  <c r="K8" i="72"/>
  <c r="H8" i="72"/>
  <c r="E8" i="72"/>
  <c r="K7" i="72"/>
  <c r="H7" i="72"/>
  <c r="E7" i="72"/>
  <c r="B26" i="71"/>
  <c r="K24" i="71"/>
  <c r="H24" i="71"/>
  <c r="E24" i="71"/>
  <c r="K23" i="71"/>
  <c r="H23" i="71"/>
  <c r="E23" i="71"/>
  <c r="I20" i="71"/>
  <c r="J20" i="71"/>
  <c r="G20" i="71"/>
  <c r="C20" i="71"/>
  <c r="D20" i="71"/>
  <c r="K19" i="71"/>
  <c r="H19" i="71"/>
  <c r="E19" i="71"/>
  <c r="K18" i="71"/>
  <c r="H18" i="71"/>
  <c r="E18" i="71"/>
  <c r="K17" i="71"/>
  <c r="H17" i="71"/>
  <c r="E17" i="71"/>
  <c r="K16" i="71"/>
  <c r="H16" i="71"/>
  <c r="E16" i="71"/>
  <c r="K15" i="71"/>
  <c r="H15" i="71"/>
  <c r="E15" i="71"/>
  <c r="K14" i="71"/>
  <c r="H14" i="71"/>
  <c r="E14" i="71"/>
  <c r="K13" i="71"/>
  <c r="H13" i="71"/>
  <c r="E13" i="71"/>
  <c r="K12" i="71"/>
  <c r="H12" i="71"/>
  <c r="E12" i="71"/>
  <c r="K11" i="71"/>
  <c r="H11" i="71"/>
  <c r="E11" i="71"/>
  <c r="K10" i="71"/>
  <c r="H10" i="71"/>
  <c r="E10" i="71"/>
  <c r="K9" i="71"/>
  <c r="H9" i="71"/>
  <c r="E9" i="71"/>
  <c r="K8" i="71"/>
  <c r="H8" i="71"/>
  <c r="E8" i="71"/>
  <c r="K7" i="71"/>
  <c r="H7" i="71"/>
  <c r="E7" i="71"/>
  <c r="B26" i="70"/>
  <c r="K24" i="70"/>
  <c r="H24" i="70"/>
  <c r="E24" i="70"/>
  <c r="K23" i="70"/>
  <c r="H23" i="70"/>
  <c r="E23" i="70"/>
  <c r="I20" i="70"/>
  <c r="J20" i="70"/>
  <c r="F20" i="70"/>
  <c r="G20" i="70"/>
  <c r="C20" i="70"/>
  <c r="D20" i="70"/>
  <c r="E20" i="70" s="1"/>
  <c r="K19" i="70"/>
  <c r="H19" i="70"/>
  <c r="E19" i="70"/>
  <c r="K18" i="70"/>
  <c r="H18" i="70"/>
  <c r="E18" i="70"/>
  <c r="K17" i="70"/>
  <c r="H17" i="70"/>
  <c r="E17" i="70"/>
  <c r="K16" i="70"/>
  <c r="H16" i="70"/>
  <c r="E16" i="70"/>
  <c r="K15" i="70"/>
  <c r="H15" i="70"/>
  <c r="E15" i="70"/>
  <c r="K14" i="70"/>
  <c r="H14" i="70"/>
  <c r="E14" i="70"/>
  <c r="K13" i="70"/>
  <c r="H13" i="70"/>
  <c r="E13" i="70"/>
  <c r="K12" i="70"/>
  <c r="H12" i="70"/>
  <c r="E12" i="70"/>
  <c r="K11" i="70"/>
  <c r="H11" i="70"/>
  <c r="E11" i="70"/>
  <c r="K10" i="70"/>
  <c r="H10" i="70"/>
  <c r="E10" i="70"/>
  <c r="K9" i="70"/>
  <c r="H9" i="70"/>
  <c r="E9" i="70"/>
  <c r="K8" i="70"/>
  <c r="H8" i="70"/>
  <c r="E8" i="70"/>
  <c r="K7" i="70"/>
  <c r="H7" i="70"/>
  <c r="E7" i="70"/>
  <c r="B26" i="69"/>
  <c r="K24" i="69"/>
  <c r="H24" i="69"/>
  <c r="E24" i="69"/>
  <c r="K23" i="69"/>
  <c r="H23" i="69"/>
  <c r="E23" i="69"/>
  <c r="I20" i="69"/>
  <c r="J20" i="69"/>
  <c r="K20" i="69" s="1"/>
  <c r="G20" i="69"/>
  <c r="H20" i="69" s="1"/>
  <c r="C20" i="69"/>
  <c r="D20" i="69"/>
  <c r="K19" i="69"/>
  <c r="H19" i="69"/>
  <c r="E19" i="69"/>
  <c r="K18" i="69"/>
  <c r="H18" i="69"/>
  <c r="E18" i="69"/>
  <c r="K17" i="69"/>
  <c r="H17" i="69"/>
  <c r="E17" i="69"/>
  <c r="K16" i="69"/>
  <c r="H16" i="69"/>
  <c r="E16" i="69"/>
  <c r="K15" i="69"/>
  <c r="H15" i="69"/>
  <c r="E15" i="69"/>
  <c r="K14" i="69"/>
  <c r="H14" i="69"/>
  <c r="E14" i="69"/>
  <c r="K13" i="69"/>
  <c r="H13" i="69"/>
  <c r="E13" i="69"/>
  <c r="K12" i="69"/>
  <c r="H12" i="69"/>
  <c r="E12" i="69"/>
  <c r="K11" i="69"/>
  <c r="H11" i="69"/>
  <c r="E11" i="69"/>
  <c r="K10" i="69"/>
  <c r="H10" i="69"/>
  <c r="E10" i="69"/>
  <c r="K9" i="69"/>
  <c r="H9" i="69"/>
  <c r="E9" i="69"/>
  <c r="K8" i="69"/>
  <c r="H8" i="69"/>
  <c r="E8" i="69"/>
  <c r="K7" i="69"/>
  <c r="H7" i="69"/>
  <c r="E7" i="69"/>
  <c r="B26" i="68"/>
  <c r="K24" i="68"/>
  <c r="H24" i="68"/>
  <c r="E24" i="68"/>
  <c r="K23" i="68"/>
  <c r="H23" i="68"/>
  <c r="E23" i="68"/>
  <c r="I20" i="68"/>
  <c r="J20" i="68"/>
  <c r="G20" i="68"/>
  <c r="H20" i="68" s="1"/>
  <c r="C20" i="68"/>
  <c r="D20" i="68"/>
  <c r="K19" i="68"/>
  <c r="H19" i="68"/>
  <c r="E19" i="68"/>
  <c r="K18" i="68"/>
  <c r="H18" i="68"/>
  <c r="E18" i="68"/>
  <c r="K17" i="68"/>
  <c r="H17" i="68"/>
  <c r="E17" i="68"/>
  <c r="K16" i="68"/>
  <c r="H16" i="68"/>
  <c r="E16" i="68"/>
  <c r="K15" i="68"/>
  <c r="H15" i="68"/>
  <c r="E15" i="68"/>
  <c r="K14" i="68"/>
  <c r="H14" i="68"/>
  <c r="E14" i="68"/>
  <c r="K13" i="68"/>
  <c r="H13" i="68"/>
  <c r="E13" i="68"/>
  <c r="K12" i="68"/>
  <c r="H12" i="68"/>
  <c r="E12" i="68"/>
  <c r="K11" i="68"/>
  <c r="H11" i="68"/>
  <c r="E11" i="68"/>
  <c r="K10" i="68"/>
  <c r="H10" i="68"/>
  <c r="E10" i="68"/>
  <c r="K9" i="68"/>
  <c r="H9" i="68"/>
  <c r="E9" i="68"/>
  <c r="K8" i="68"/>
  <c r="H8" i="68"/>
  <c r="E8" i="68"/>
  <c r="K7" i="68"/>
  <c r="H7" i="68"/>
  <c r="B26" i="67"/>
  <c r="K24" i="67"/>
  <c r="H24" i="67"/>
  <c r="E24" i="67"/>
  <c r="K23" i="67"/>
  <c r="H23" i="67"/>
  <c r="E23" i="67"/>
  <c r="I20" i="67"/>
  <c r="K20" i="67" s="1"/>
  <c r="J20" i="67"/>
  <c r="F20" i="67"/>
  <c r="G20" i="67"/>
  <c r="C20" i="67"/>
  <c r="D20" i="67"/>
  <c r="K19" i="67"/>
  <c r="H19" i="67"/>
  <c r="E19" i="67"/>
  <c r="K18" i="67"/>
  <c r="H18" i="67"/>
  <c r="E18" i="67"/>
  <c r="K17" i="67"/>
  <c r="H17" i="67"/>
  <c r="E17" i="67"/>
  <c r="K16" i="67"/>
  <c r="H16" i="67"/>
  <c r="E16" i="67"/>
  <c r="K15" i="67"/>
  <c r="H15" i="67"/>
  <c r="E15" i="67"/>
  <c r="K14" i="67"/>
  <c r="H14" i="67"/>
  <c r="E14" i="67"/>
  <c r="K13" i="67"/>
  <c r="H13" i="67"/>
  <c r="E13" i="67"/>
  <c r="K12" i="67"/>
  <c r="H12" i="67"/>
  <c r="E12" i="67"/>
  <c r="K11" i="67"/>
  <c r="H11" i="67"/>
  <c r="E11" i="67"/>
  <c r="K10" i="67"/>
  <c r="H10" i="67"/>
  <c r="E10" i="67"/>
  <c r="K9" i="67"/>
  <c r="H9" i="67"/>
  <c r="E9" i="67"/>
  <c r="K8" i="67"/>
  <c r="H8" i="67"/>
  <c r="E8" i="67"/>
  <c r="K7" i="67"/>
  <c r="H7" i="67"/>
  <c r="E7" i="67"/>
  <c r="B26" i="66"/>
  <c r="K24" i="66"/>
  <c r="H24" i="66"/>
  <c r="E24" i="66"/>
  <c r="K23" i="66"/>
  <c r="H23" i="66"/>
  <c r="E23" i="66"/>
  <c r="I20" i="66"/>
  <c r="K20" i="66" s="1"/>
  <c r="J20" i="66"/>
  <c r="G20" i="66"/>
  <c r="H20" i="66"/>
  <c r="C20" i="66"/>
  <c r="E20" i="66" s="1"/>
  <c r="D20" i="66"/>
  <c r="K19" i="66"/>
  <c r="H19" i="66"/>
  <c r="E19" i="66"/>
  <c r="K18" i="66"/>
  <c r="H18" i="66"/>
  <c r="E18" i="66"/>
  <c r="K17" i="66"/>
  <c r="H17" i="66"/>
  <c r="E17" i="66"/>
  <c r="K16" i="66"/>
  <c r="H16" i="66"/>
  <c r="E16" i="66"/>
  <c r="K15" i="66"/>
  <c r="H15" i="66"/>
  <c r="E15" i="66"/>
  <c r="K14" i="66"/>
  <c r="H14" i="66"/>
  <c r="E14" i="66"/>
  <c r="K13" i="66"/>
  <c r="H13" i="66"/>
  <c r="E13" i="66"/>
  <c r="K12" i="66"/>
  <c r="H12" i="66"/>
  <c r="E12" i="66"/>
  <c r="K11" i="66"/>
  <c r="H11" i="66"/>
  <c r="E11" i="66"/>
  <c r="K10" i="66"/>
  <c r="H10" i="66"/>
  <c r="E10" i="66"/>
  <c r="K9" i="66"/>
  <c r="H9" i="66"/>
  <c r="E9" i="66"/>
  <c r="K8" i="66"/>
  <c r="H8" i="66"/>
  <c r="E8" i="66"/>
  <c r="K7" i="66"/>
  <c r="H7" i="66"/>
  <c r="E7" i="66"/>
  <c r="B26" i="65"/>
  <c r="K24" i="65"/>
  <c r="H24" i="65"/>
  <c r="E24" i="65"/>
  <c r="K23" i="65"/>
  <c r="H23" i="65"/>
  <c r="E23" i="65"/>
  <c r="I20" i="65"/>
  <c r="J20" i="65"/>
  <c r="F20" i="65"/>
  <c r="G20" i="65"/>
  <c r="D20" i="65"/>
  <c r="K19" i="65"/>
  <c r="H19" i="65"/>
  <c r="E19" i="65"/>
  <c r="K18" i="65"/>
  <c r="H18" i="65"/>
  <c r="E18" i="65"/>
  <c r="K17" i="65"/>
  <c r="H17" i="65"/>
  <c r="E17" i="65"/>
  <c r="K16" i="65"/>
  <c r="H16" i="65"/>
  <c r="E16" i="65"/>
  <c r="K15" i="65"/>
  <c r="H15" i="65"/>
  <c r="E15" i="65"/>
  <c r="K14" i="65"/>
  <c r="H14" i="65"/>
  <c r="E14" i="65"/>
  <c r="K13" i="65"/>
  <c r="H13" i="65"/>
  <c r="E13" i="65"/>
  <c r="K12" i="65"/>
  <c r="H12" i="65"/>
  <c r="E12" i="65"/>
  <c r="K11" i="65"/>
  <c r="H11" i="65"/>
  <c r="E11" i="65"/>
  <c r="K10" i="65"/>
  <c r="H10" i="65"/>
  <c r="E10" i="65"/>
  <c r="K9" i="65"/>
  <c r="H9" i="65"/>
  <c r="E9" i="65"/>
  <c r="K8" i="65"/>
  <c r="H8" i="65"/>
  <c r="E8" i="65"/>
  <c r="K7" i="65"/>
  <c r="H7" i="65"/>
  <c r="B26" i="64"/>
  <c r="K24" i="64"/>
  <c r="H24" i="64"/>
  <c r="E24" i="64"/>
  <c r="K23" i="64"/>
  <c r="H23" i="64"/>
  <c r="E23" i="64"/>
  <c r="I20" i="64"/>
  <c r="F20" i="64"/>
  <c r="H20" i="64" s="1"/>
  <c r="G20" i="64"/>
  <c r="C20" i="64"/>
  <c r="D20" i="64"/>
  <c r="E20" i="64" s="1"/>
  <c r="K19" i="64"/>
  <c r="H19" i="64"/>
  <c r="E19" i="64"/>
  <c r="K18" i="64"/>
  <c r="H18" i="64"/>
  <c r="E18" i="64"/>
  <c r="K17" i="64"/>
  <c r="H17" i="64"/>
  <c r="E17" i="64"/>
  <c r="K16" i="64"/>
  <c r="H16" i="64"/>
  <c r="E16" i="64"/>
  <c r="K15" i="64"/>
  <c r="H15" i="64"/>
  <c r="E15" i="64"/>
  <c r="K14" i="64"/>
  <c r="H14" i="64"/>
  <c r="E14" i="64"/>
  <c r="K13" i="64"/>
  <c r="H13" i="64"/>
  <c r="E13" i="64"/>
  <c r="K12" i="64"/>
  <c r="H12" i="64"/>
  <c r="E12" i="64"/>
  <c r="K11" i="64"/>
  <c r="H11" i="64"/>
  <c r="E11" i="64"/>
  <c r="K10" i="64"/>
  <c r="H10" i="64"/>
  <c r="E10" i="64"/>
  <c r="K9" i="64"/>
  <c r="H9" i="64"/>
  <c r="E9" i="64"/>
  <c r="K8" i="64"/>
  <c r="H8" i="64"/>
  <c r="E8" i="64"/>
  <c r="K7" i="64"/>
  <c r="H7" i="64"/>
  <c r="E7" i="64"/>
  <c r="B26" i="63"/>
  <c r="K24" i="63"/>
  <c r="H24" i="63"/>
  <c r="E24" i="63"/>
  <c r="K23" i="63"/>
  <c r="H23" i="63"/>
  <c r="E23" i="63"/>
  <c r="I20" i="63"/>
  <c r="J20" i="63"/>
  <c r="K20" i="63" s="1"/>
  <c r="C20" i="63"/>
  <c r="D20" i="63"/>
  <c r="K19" i="63"/>
  <c r="H19" i="63"/>
  <c r="E19" i="63"/>
  <c r="K18" i="63"/>
  <c r="H18" i="63"/>
  <c r="E18" i="63"/>
  <c r="K17" i="63"/>
  <c r="H17" i="63"/>
  <c r="E17" i="63"/>
  <c r="K16" i="63"/>
  <c r="H16" i="63"/>
  <c r="E16" i="63"/>
  <c r="K15" i="63"/>
  <c r="H15" i="63"/>
  <c r="E15" i="63"/>
  <c r="K14" i="63"/>
  <c r="H14" i="63"/>
  <c r="E14" i="63"/>
  <c r="K13" i="63"/>
  <c r="H13" i="63"/>
  <c r="E13" i="63"/>
  <c r="K12" i="63"/>
  <c r="H12" i="63"/>
  <c r="E12" i="63"/>
  <c r="K11" i="63"/>
  <c r="H11" i="63"/>
  <c r="E11" i="63"/>
  <c r="K10" i="63"/>
  <c r="H10" i="63"/>
  <c r="E10" i="63"/>
  <c r="K9" i="63"/>
  <c r="H9" i="63"/>
  <c r="E9" i="63"/>
  <c r="K8" i="63"/>
  <c r="H8" i="63"/>
  <c r="E8" i="63"/>
  <c r="K7" i="63"/>
  <c r="H7" i="63"/>
  <c r="E7" i="63"/>
  <c r="B26" i="62"/>
  <c r="K24" i="62"/>
  <c r="H24" i="62"/>
  <c r="E24" i="62"/>
  <c r="K23" i="62"/>
  <c r="H23" i="62"/>
  <c r="E23" i="62"/>
  <c r="I20" i="62"/>
  <c r="J20" i="62"/>
  <c r="G20" i="62"/>
  <c r="H20" i="62"/>
  <c r="C20" i="62"/>
  <c r="E20" i="62" s="1"/>
  <c r="D20" i="62"/>
  <c r="K19" i="62"/>
  <c r="H19" i="62"/>
  <c r="E19" i="62"/>
  <c r="K18" i="62"/>
  <c r="H18" i="62"/>
  <c r="E18" i="62"/>
  <c r="K17" i="62"/>
  <c r="H17" i="62"/>
  <c r="E17" i="62"/>
  <c r="K16" i="62"/>
  <c r="H16" i="62"/>
  <c r="E16" i="62"/>
  <c r="K15" i="62"/>
  <c r="H15" i="62"/>
  <c r="E15" i="62"/>
  <c r="K14" i="62"/>
  <c r="H14" i="62"/>
  <c r="E14" i="62"/>
  <c r="K13" i="62"/>
  <c r="H13" i="62"/>
  <c r="E13" i="62"/>
  <c r="K12" i="62"/>
  <c r="H12" i="62"/>
  <c r="E12" i="62"/>
  <c r="K11" i="62"/>
  <c r="H11" i="62"/>
  <c r="E11" i="62"/>
  <c r="K10" i="62"/>
  <c r="H10" i="62"/>
  <c r="E10" i="62"/>
  <c r="K9" i="62"/>
  <c r="H9" i="62"/>
  <c r="E9" i="62"/>
  <c r="K8" i="62"/>
  <c r="H8" i="62"/>
  <c r="E8" i="62"/>
  <c r="K7" i="62"/>
  <c r="H7" i="62"/>
  <c r="E7" i="62"/>
  <c r="B26" i="61"/>
  <c r="K24" i="61"/>
  <c r="H24" i="61"/>
  <c r="E24" i="61"/>
  <c r="K23" i="61"/>
  <c r="H23" i="61"/>
  <c r="E23" i="61"/>
  <c r="I20" i="61"/>
  <c r="K20" i="61" s="1"/>
  <c r="J20" i="61"/>
  <c r="F20" i="61"/>
  <c r="G20" i="61"/>
  <c r="C20" i="61"/>
  <c r="D20" i="61"/>
  <c r="K19" i="61"/>
  <c r="H19" i="61"/>
  <c r="E19" i="61"/>
  <c r="K18" i="61"/>
  <c r="H18" i="61"/>
  <c r="E18" i="61"/>
  <c r="K17" i="61"/>
  <c r="H17" i="61"/>
  <c r="E17" i="61"/>
  <c r="K16" i="61"/>
  <c r="H16" i="61"/>
  <c r="E16" i="61"/>
  <c r="K15" i="61"/>
  <c r="H15" i="61"/>
  <c r="E15" i="61"/>
  <c r="K14" i="61"/>
  <c r="H14" i="61"/>
  <c r="E14" i="61"/>
  <c r="K13" i="61"/>
  <c r="H13" i="61"/>
  <c r="E13" i="61"/>
  <c r="K12" i="61"/>
  <c r="H12" i="61"/>
  <c r="E12" i="61"/>
  <c r="K11" i="61"/>
  <c r="H11" i="61"/>
  <c r="E11" i="61"/>
  <c r="K10" i="61"/>
  <c r="H10" i="61"/>
  <c r="E10" i="61"/>
  <c r="K9" i="61"/>
  <c r="H9" i="61"/>
  <c r="E9" i="61"/>
  <c r="K8" i="61"/>
  <c r="H8" i="61"/>
  <c r="E8" i="61"/>
  <c r="K7" i="61"/>
  <c r="H7" i="61"/>
  <c r="E7" i="61"/>
  <c r="K24" i="60"/>
  <c r="H24" i="60"/>
  <c r="E24" i="60"/>
  <c r="K23" i="60"/>
  <c r="H23" i="60"/>
  <c r="E23" i="60"/>
  <c r="J20" i="60"/>
  <c r="F20" i="60"/>
  <c r="C20" i="60"/>
  <c r="D20" i="60"/>
  <c r="K19" i="60"/>
  <c r="H19" i="60"/>
  <c r="E19" i="60"/>
  <c r="K18" i="60"/>
  <c r="H18" i="60"/>
  <c r="E18" i="60"/>
  <c r="K17" i="60"/>
  <c r="H17" i="60"/>
  <c r="E17" i="60"/>
  <c r="K16" i="60"/>
  <c r="H16" i="60"/>
  <c r="E16" i="60"/>
  <c r="K15" i="60"/>
  <c r="H15" i="60"/>
  <c r="E15" i="60"/>
  <c r="K14" i="60"/>
  <c r="H14" i="60"/>
  <c r="E14" i="60"/>
  <c r="K13" i="60"/>
  <c r="H13" i="60"/>
  <c r="E13" i="60"/>
  <c r="K12" i="60"/>
  <c r="H12" i="60"/>
  <c r="E12" i="60"/>
  <c r="K11" i="60"/>
  <c r="H11" i="60"/>
  <c r="E11" i="60"/>
  <c r="K10" i="60"/>
  <c r="H10" i="60"/>
  <c r="E10" i="60"/>
  <c r="K9" i="60"/>
  <c r="H9" i="60"/>
  <c r="E9" i="60"/>
  <c r="K8" i="60"/>
  <c r="E8" i="60"/>
  <c r="K7" i="60"/>
  <c r="B26" i="59"/>
  <c r="K24" i="59"/>
  <c r="H24" i="59"/>
  <c r="E24" i="59"/>
  <c r="K23" i="59"/>
  <c r="H23" i="59"/>
  <c r="E23" i="59"/>
  <c r="I20" i="59"/>
  <c r="K20" i="59" s="1"/>
  <c r="G20" i="59"/>
  <c r="H20" i="59" s="1"/>
  <c r="C20" i="59"/>
  <c r="D20" i="59"/>
  <c r="K19" i="59"/>
  <c r="H19" i="59"/>
  <c r="E19" i="59"/>
  <c r="K18" i="59"/>
  <c r="H18" i="59"/>
  <c r="E18" i="59"/>
  <c r="K17" i="59"/>
  <c r="H17" i="59"/>
  <c r="E17" i="59"/>
  <c r="K16" i="59"/>
  <c r="H16" i="59"/>
  <c r="E16" i="59"/>
  <c r="K15" i="59"/>
  <c r="H15" i="59"/>
  <c r="E15" i="59"/>
  <c r="K14" i="59"/>
  <c r="H14" i="59"/>
  <c r="E14" i="59"/>
  <c r="K13" i="59"/>
  <c r="H13" i="59"/>
  <c r="E13" i="59"/>
  <c r="K12" i="59"/>
  <c r="H12" i="59"/>
  <c r="E12" i="59"/>
  <c r="K11" i="59"/>
  <c r="H11" i="59"/>
  <c r="E11" i="59"/>
  <c r="K10" i="59"/>
  <c r="H10" i="59"/>
  <c r="E10" i="59"/>
  <c r="K9" i="59"/>
  <c r="H9" i="59"/>
  <c r="E9" i="59"/>
  <c r="K8" i="59"/>
  <c r="H8" i="59"/>
  <c r="E8" i="59"/>
  <c r="K7" i="59"/>
  <c r="H7" i="59"/>
  <c r="E7" i="59"/>
  <c r="B33" i="40"/>
  <c r="K31" i="40"/>
  <c r="H31" i="40"/>
  <c r="E31" i="40"/>
  <c r="K30" i="40"/>
  <c r="H30" i="40"/>
  <c r="E30" i="40"/>
  <c r="I27" i="40"/>
  <c r="J27" i="40"/>
  <c r="F27" i="40"/>
  <c r="G27" i="40"/>
  <c r="C27" i="40"/>
  <c r="D27" i="40"/>
  <c r="K26" i="40"/>
  <c r="H26" i="40"/>
  <c r="E26" i="40"/>
  <c r="K25" i="40"/>
  <c r="H25" i="40"/>
  <c r="E25" i="40"/>
  <c r="K24" i="40"/>
  <c r="H24" i="40"/>
  <c r="E24" i="40"/>
  <c r="K23" i="40"/>
  <c r="H23" i="40"/>
  <c r="E23" i="40"/>
  <c r="K22" i="40"/>
  <c r="H22" i="40"/>
  <c r="E22" i="40"/>
  <c r="K21" i="40"/>
  <c r="H21" i="40"/>
  <c r="E21" i="40"/>
  <c r="H20" i="40"/>
  <c r="E20" i="40"/>
  <c r="K19" i="40"/>
  <c r="H19" i="40"/>
  <c r="E19" i="40"/>
  <c r="K18" i="40"/>
  <c r="H18" i="40"/>
  <c r="E18" i="40"/>
  <c r="K17" i="40"/>
  <c r="H17" i="40"/>
  <c r="E17" i="40"/>
  <c r="K16" i="40"/>
  <c r="H16" i="40"/>
  <c r="E16" i="40"/>
  <c r="K15" i="40"/>
  <c r="H15" i="40"/>
  <c r="E15" i="40"/>
  <c r="K14" i="40"/>
  <c r="H14" i="40"/>
  <c r="E14" i="40"/>
  <c r="C20" i="27"/>
  <c r="D20" i="27"/>
  <c r="C20" i="43"/>
  <c r="D20" i="43"/>
  <c r="C20" i="44"/>
  <c r="D20" i="44"/>
  <c r="C20" i="42"/>
  <c r="D20" i="42"/>
  <c r="I20" i="27"/>
  <c r="J20" i="27"/>
  <c r="I20" i="43"/>
  <c r="J20" i="43"/>
  <c r="I20" i="44"/>
  <c r="J20" i="44"/>
  <c r="I20" i="42"/>
  <c r="J20" i="42"/>
  <c r="F20" i="27"/>
  <c r="G20" i="27"/>
  <c r="F20" i="43"/>
  <c r="H20" i="43" s="1"/>
  <c r="G20" i="43"/>
  <c r="F20" i="44"/>
  <c r="G20" i="44"/>
  <c r="F20" i="42"/>
  <c r="G20" i="42"/>
  <c r="B26" i="43"/>
  <c r="K24" i="43"/>
  <c r="H24" i="43"/>
  <c r="E24" i="43"/>
  <c r="K23" i="43"/>
  <c r="H23" i="43"/>
  <c r="E23" i="43"/>
  <c r="K19" i="43"/>
  <c r="H19" i="43"/>
  <c r="E19" i="43"/>
  <c r="K18" i="43"/>
  <c r="H18" i="43"/>
  <c r="E18" i="43"/>
  <c r="K17" i="43"/>
  <c r="H17" i="43"/>
  <c r="E17" i="43"/>
  <c r="K16" i="43"/>
  <c r="H16" i="43"/>
  <c r="E16" i="43"/>
  <c r="K15" i="43"/>
  <c r="H15" i="43"/>
  <c r="E15" i="43"/>
  <c r="K14" i="43"/>
  <c r="H14" i="43"/>
  <c r="E14" i="43"/>
  <c r="K13" i="43"/>
  <c r="H13" i="43"/>
  <c r="E13" i="43"/>
  <c r="K12" i="43"/>
  <c r="H12" i="43"/>
  <c r="E12" i="43"/>
  <c r="K11" i="43"/>
  <c r="H11" i="43"/>
  <c r="E11" i="43"/>
  <c r="K10" i="43"/>
  <c r="H10" i="43"/>
  <c r="E10" i="43"/>
  <c r="K9" i="43"/>
  <c r="H9" i="43"/>
  <c r="E9" i="43"/>
  <c r="K8" i="43"/>
  <c r="H8" i="43"/>
  <c r="E8" i="43"/>
  <c r="K7" i="43"/>
  <c r="H7" i="43"/>
  <c r="E7" i="43"/>
  <c r="B26" i="44"/>
  <c r="K24" i="44"/>
  <c r="H24" i="44"/>
  <c r="E24" i="44"/>
  <c r="K23" i="44"/>
  <c r="H23" i="44"/>
  <c r="E23" i="44"/>
  <c r="K19" i="44"/>
  <c r="H19" i="44"/>
  <c r="E19" i="44"/>
  <c r="K18" i="44"/>
  <c r="H18" i="44"/>
  <c r="E18" i="44"/>
  <c r="K17" i="44"/>
  <c r="H17" i="44"/>
  <c r="E17" i="44"/>
  <c r="K16" i="44"/>
  <c r="H16" i="44"/>
  <c r="E16" i="44"/>
  <c r="K15" i="44"/>
  <c r="H15" i="44"/>
  <c r="E15" i="44"/>
  <c r="K14" i="44"/>
  <c r="H14" i="44"/>
  <c r="E14" i="44"/>
  <c r="K13" i="44"/>
  <c r="H13" i="44"/>
  <c r="E13" i="44"/>
  <c r="K12" i="44"/>
  <c r="H12" i="44"/>
  <c r="E12" i="44"/>
  <c r="K11" i="44"/>
  <c r="H11" i="44"/>
  <c r="E11" i="44"/>
  <c r="K10" i="44"/>
  <c r="H10" i="44"/>
  <c r="E10" i="44"/>
  <c r="K9" i="44"/>
  <c r="H9" i="44"/>
  <c r="E9" i="44"/>
  <c r="K8" i="44"/>
  <c r="H8" i="44"/>
  <c r="E8" i="44"/>
  <c r="K7" i="44"/>
  <c r="H7" i="44"/>
  <c r="E7" i="44"/>
  <c r="B26" i="42"/>
  <c r="K24" i="42"/>
  <c r="H24" i="42"/>
  <c r="E24" i="42"/>
  <c r="K23" i="42"/>
  <c r="H23" i="42"/>
  <c r="E23" i="42"/>
  <c r="K19" i="42"/>
  <c r="H19" i="42"/>
  <c r="E19" i="42"/>
  <c r="K18" i="42"/>
  <c r="H18" i="42"/>
  <c r="E18" i="42"/>
  <c r="K17" i="42"/>
  <c r="H17" i="42"/>
  <c r="E17" i="42"/>
  <c r="K16" i="42"/>
  <c r="H16" i="42"/>
  <c r="E16" i="42"/>
  <c r="K15" i="42"/>
  <c r="H15" i="42"/>
  <c r="E15" i="42"/>
  <c r="K14" i="42"/>
  <c r="H14" i="42"/>
  <c r="E14" i="42"/>
  <c r="K13" i="42"/>
  <c r="H13" i="42"/>
  <c r="E13" i="42"/>
  <c r="K12" i="42"/>
  <c r="H12" i="42"/>
  <c r="E12" i="42"/>
  <c r="K11" i="42"/>
  <c r="H11" i="42"/>
  <c r="E11" i="42"/>
  <c r="K10" i="42"/>
  <c r="H10" i="42"/>
  <c r="E10" i="42"/>
  <c r="K9" i="42"/>
  <c r="H9" i="42"/>
  <c r="E9" i="42"/>
  <c r="K8" i="42"/>
  <c r="H8" i="42"/>
  <c r="E8" i="42"/>
  <c r="K7" i="42"/>
  <c r="H7" i="42"/>
  <c r="E7" i="42"/>
  <c r="B26" i="27"/>
  <c r="AR90" i="52"/>
  <c r="B92" i="53" s="1"/>
  <c r="AR89" i="52"/>
  <c r="B91" i="53" s="1"/>
  <c r="AR88" i="52"/>
  <c r="B90" i="53" s="1"/>
  <c r="AR87" i="52"/>
  <c r="B89" i="53" s="1"/>
  <c r="AR86" i="52"/>
  <c r="B88" i="53" s="1"/>
  <c r="AR85" i="52"/>
  <c r="B87" i="53" s="1"/>
  <c r="AR84" i="52"/>
  <c r="B86" i="53" s="1"/>
  <c r="AR83" i="52"/>
  <c r="B85" i="53" s="1"/>
  <c r="AR82" i="52"/>
  <c r="B84" i="53" s="1"/>
  <c r="AR50" i="52"/>
  <c r="B52" i="53" s="1"/>
  <c r="AR49" i="52"/>
  <c r="B51" i="53" s="1"/>
  <c r="AR48" i="52"/>
  <c r="B50" i="53" s="1"/>
  <c r="AR47" i="52"/>
  <c r="B49" i="53" s="1"/>
  <c r="AR10" i="52"/>
  <c r="B12" i="53" s="1"/>
  <c r="AR9" i="52"/>
  <c r="B11" i="53" s="1"/>
  <c r="AR8" i="52"/>
  <c r="B10" i="53" s="1"/>
  <c r="AR7" i="52"/>
  <c r="B9" i="53" s="1"/>
  <c r="AR6" i="52"/>
  <c r="B8" i="53" s="1"/>
  <c r="AR5" i="52"/>
  <c r="B7" i="53" s="1"/>
  <c r="AR4" i="52"/>
  <c r="B6" i="53" s="1"/>
  <c r="AR3" i="52"/>
  <c r="B5" i="53" s="1"/>
  <c r="AR2" i="52"/>
  <c r="B4" i="53" s="1"/>
  <c r="B90" i="52"/>
  <c r="B92" i="51" s="1"/>
  <c r="B89" i="52"/>
  <c r="B91" i="51" s="1"/>
  <c r="B88" i="52"/>
  <c r="B90" i="51" s="1"/>
  <c r="B87" i="52"/>
  <c r="B89" i="51" s="1"/>
  <c r="B86" i="52"/>
  <c r="B88" i="51" s="1"/>
  <c r="B85" i="52"/>
  <c r="B87" i="51" s="1"/>
  <c r="B84" i="52"/>
  <c r="B86" i="51" s="1"/>
  <c r="B83" i="52"/>
  <c r="B85" i="51" s="1"/>
  <c r="B82" i="52"/>
  <c r="B84" i="51" s="1"/>
  <c r="B50" i="52"/>
  <c r="B52" i="51" s="1"/>
  <c r="B49" i="52"/>
  <c r="B51" i="51" s="1"/>
  <c r="B48" i="52"/>
  <c r="B50" i="51" s="1"/>
  <c r="B47" i="52"/>
  <c r="B49" i="51" s="1"/>
  <c r="B46" i="52"/>
  <c r="B48" i="51" s="1"/>
  <c r="B45" i="52"/>
  <c r="B47" i="51" s="1"/>
  <c r="B44" i="52"/>
  <c r="B46" i="51" s="1"/>
  <c r="B43" i="52"/>
  <c r="B45" i="51" s="1"/>
  <c r="B42" i="52"/>
  <c r="B44" i="51" s="1"/>
  <c r="B11" i="52"/>
  <c r="B13" i="51" s="1"/>
  <c r="B10" i="52"/>
  <c r="B12" i="51" s="1"/>
  <c r="B9" i="52"/>
  <c r="B11" i="51" s="1"/>
  <c r="B8" i="52"/>
  <c r="B10" i="51" s="1"/>
  <c r="B7" i="52"/>
  <c r="B9" i="51" s="1"/>
  <c r="B6" i="52"/>
  <c r="B8" i="51" s="1"/>
  <c r="B5" i="52"/>
  <c r="B7" i="51" s="1"/>
  <c r="B4" i="52"/>
  <c r="B6" i="51" s="1"/>
  <c r="B3" i="52"/>
  <c r="B5" i="51" s="1"/>
  <c r="B2" i="52"/>
  <c r="B4" i="51" s="1"/>
  <c r="K24" i="27"/>
  <c r="K23" i="27"/>
  <c r="H24" i="27"/>
  <c r="H23" i="27"/>
  <c r="E24" i="27"/>
  <c r="E23" i="27"/>
  <c r="K8" i="27"/>
  <c r="K9" i="27"/>
  <c r="K10" i="27"/>
  <c r="K11" i="27"/>
  <c r="K12" i="27"/>
  <c r="K13" i="27"/>
  <c r="K14" i="27"/>
  <c r="K15" i="27"/>
  <c r="K16" i="27"/>
  <c r="K17" i="27"/>
  <c r="K18" i="27"/>
  <c r="K19" i="27"/>
  <c r="K7" i="27"/>
  <c r="H11" i="27"/>
  <c r="H12" i="27"/>
  <c r="H13" i="27"/>
  <c r="H14" i="27"/>
  <c r="H15" i="27"/>
  <c r="H16" i="27"/>
  <c r="H17" i="27"/>
  <c r="H18" i="27"/>
  <c r="H19" i="27"/>
  <c r="H8" i="27"/>
  <c r="H9" i="27"/>
  <c r="H10" i="27"/>
  <c r="H7" i="27"/>
  <c r="E8" i="27"/>
  <c r="E9" i="27"/>
  <c r="E10" i="27"/>
  <c r="E11" i="27"/>
  <c r="E12" i="27"/>
  <c r="E13" i="27"/>
  <c r="E14" i="27"/>
  <c r="E15" i="27"/>
  <c r="E16" i="27"/>
  <c r="E17" i="27"/>
  <c r="E18" i="27"/>
  <c r="E19" i="27"/>
  <c r="E7" i="27"/>
  <c r="AQ90" i="52"/>
  <c r="A92" i="53" s="1"/>
  <c r="AQ89" i="52"/>
  <c r="A91" i="53" s="1"/>
  <c r="AQ88" i="52"/>
  <c r="A90" i="53" s="1"/>
  <c r="AQ87" i="52"/>
  <c r="A89" i="53" s="1"/>
  <c r="AQ86" i="52"/>
  <c r="A88" i="53" s="1"/>
  <c r="AQ85" i="52"/>
  <c r="A87" i="53" s="1"/>
  <c r="AQ84" i="52"/>
  <c r="A86" i="53" s="1"/>
  <c r="AQ83" i="52"/>
  <c r="A85" i="53" s="1"/>
  <c r="AQ82" i="52"/>
  <c r="A84" i="53" s="1"/>
  <c r="AQ50" i="52"/>
  <c r="A52" i="53" s="1"/>
  <c r="AQ49" i="52"/>
  <c r="A51" i="53" s="1"/>
  <c r="AQ48" i="52"/>
  <c r="A50" i="53" s="1"/>
  <c r="AQ47" i="52"/>
  <c r="A49" i="53" s="1"/>
  <c r="AQ10" i="52"/>
  <c r="A12" i="53" s="1"/>
  <c r="AQ9" i="52"/>
  <c r="A11" i="53" s="1"/>
  <c r="AQ8" i="52"/>
  <c r="A10" i="53" s="1"/>
  <c r="AQ7" i="52"/>
  <c r="A9" i="53" s="1"/>
  <c r="AQ6" i="52"/>
  <c r="A8" i="53" s="1"/>
  <c r="AQ5" i="52"/>
  <c r="A7" i="53" s="1"/>
  <c r="AQ4" i="52"/>
  <c r="A6" i="53" s="1"/>
  <c r="AQ3" i="52"/>
  <c r="A5" i="53" s="1"/>
  <c r="AQ2" i="52"/>
  <c r="A4" i="53" s="1"/>
  <c r="A90" i="52"/>
  <c r="A92" i="51" s="1"/>
  <c r="A89" i="52"/>
  <c r="A91" i="51" s="1"/>
  <c r="A88" i="52"/>
  <c r="A90" i="51" s="1"/>
  <c r="A87" i="52"/>
  <c r="A89" i="51" s="1"/>
  <c r="A86" i="52"/>
  <c r="A88" i="51" s="1"/>
  <c r="A85" i="52"/>
  <c r="A87" i="51" s="1"/>
  <c r="A84" i="52"/>
  <c r="A86" i="51" s="1"/>
  <c r="A83" i="52"/>
  <c r="A85" i="51" s="1"/>
  <c r="A82" i="52"/>
  <c r="A84" i="51" s="1"/>
  <c r="A50" i="52"/>
  <c r="A52" i="51" s="1"/>
  <c r="A49" i="52"/>
  <c r="A51" i="51" s="1"/>
  <c r="A48" i="52"/>
  <c r="A50" i="51" s="1"/>
  <c r="A47" i="52"/>
  <c r="A49" i="51" s="1"/>
  <c r="A46" i="52"/>
  <c r="A48" i="51" s="1"/>
  <c r="A45" i="52"/>
  <c r="A47" i="51" s="1"/>
  <c r="A44" i="52"/>
  <c r="A46" i="51" s="1"/>
  <c r="A43" i="52"/>
  <c r="A45" i="51" s="1"/>
  <c r="A42" i="52"/>
  <c r="A44" i="51" s="1"/>
  <c r="A11" i="52"/>
  <c r="A13" i="51" s="1"/>
  <c r="A10" i="52"/>
  <c r="A12" i="51" s="1"/>
  <c r="A9" i="52"/>
  <c r="A11" i="51" s="1"/>
  <c r="A8" i="52"/>
  <c r="A10" i="51" s="1"/>
  <c r="A7" i="52"/>
  <c r="A9" i="51" s="1"/>
  <c r="A6" i="52"/>
  <c r="A8" i="51" s="1"/>
  <c r="A5" i="52"/>
  <c r="A7" i="51" s="1"/>
  <c r="A4" i="52"/>
  <c r="A6" i="51" s="1"/>
  <c r="A3" i="52"/>
  <c r="A5" i="51" s="1"/>
  <c r="A2" i="52"/>
  <c r="A4" i="51" s="1"/>
  <c r="K20" i="27"/>
  <c r="H27" i="40"/>
  <c r="H20" i="70"/>
  <c r="H20" i="73"/>
  <c r="H20" i="77"/>
  <c r="H20" i="82"/>
  <c r="K20" i="60"/>
  <c r="E20" i="65"/>
  <c r="H20" i="60"/>
  <c r="K20" i="68"/>
  <c r="E20" i="69"/>
  <c r="H20" i="71"/>
  <c r="E20" i="75"/>
  <c r="E20" i="43"/>
  <c r="H20" i="84"/>
  <c r="H20" i="81"/>
  <c r="K20" i="80"/>
  <c r="E20" i="77"/>
  <c r="K20" i="76"/>
  <c r="H20" i="75"/>
  <c r="H20" i="74"/>
  <c r="K20" i="72"/>
  <c r="E20" i="71"/>
  <c r="E20" i="63"/>
  <c r="K20" i="62"/>
  <c r="H20" i="61"/>
  <c r="K20" i="43"/>
  <c r="E20" i="61"/>
  <c r="E20" i="67"/>
  <c r="K20" i="74"/>
  <c r="K20" i="64"/>
  <c r="K20" i="70"/>
  <c r="E20" i="76"/>
  <c r="E20" i="60"/>
  <c r="E20" i="78"/>
  <c r="K20" i="84"/>
  <c r="K20" i="78"/>
  <c r="H20" i="65"/>
  <c r="E27" i="40"/>
  <c r="K20" i="79"/>
  <c r="H20" i="72"/>
  <c r="H20" i="27"/>
  <c r="K20" i="65"/>
  <c r="K20" i="77"/>
  <c r="E20" i="83"/>
  <c r="H20" i="44"/>
  <c r="H20" i="67"/>
  <c r="K20" i="75"/>
  <c r="E20" i="79"/>
  <c r="K20" i="81" l="1"/>
  <c r="H20" i="42"/>
  <c r="K20" i="42"/>
  <c r="H20" i="80"/>
  <c r="H20" i="63"/>
  <c r="K20" i="44"/>
  <c r="E20" i="44"/>
  <c r="K27" i="40"/>
  <c r="E20" i="59"/>
  <c r="K20" i="71"/>
  <c r="E20" i="72"/>
  <c r="E20" i="81"/>
  <c r="E20" i="68"/>
  <c r="E20" i="42"/>
  <c r="D44" i="54"/>
  <c r="E45" i="54"/>
  <c r="D45" i="54"/>
  <c r="E44" i="54"/>
  <c r="E20" i="27"/>
  <c r="AH124" i="52"/>
  <c r="D125" i="52"/>
  <c r="W126" i="52"/>
  <c r="S126" i="52"/>
  <c r="Y126" i="52"/>
  <c r="X126" i="52"/>
  <c r="U126" i="52"/>
  <c r="T126" i="52"/>
  <c r="Q126" i="52"/>
  <c r="P126" i="52"/>
  <c r="N126" i="52"/>
  <c r="J126" i="52"/>
  <c r="H126" i="52"/>
  <c r="G126" i="52"/>
  <c r="AH126" i="52"/>
  <c r="K126" i="52"/>
  <c r="AG126" i="52"/>
  <c r="O124" i="52"/>
  <c r="V125" i="52"/>
  <c r="D124" i="52"/>
  <c r="C124" i="52"/>
  <c r="AB126" i="52"/>
  <c r="O126" i="52"/>
  <c r="M126" i="52"/>
  <c r="I126" i="52"/>
  <c r="E126" i="52"/>
  <c r="AA126" i="52"/>
  <c r="Z126" i="52"/>
  <c r="V126" i="52"/>
  <c r="R126" i="52"/>
  <c r="L126" i="52"/>
  <c r="F126" i="52"/>
  <c r="D126" i="52"/>
  <c r="AE126" i="52"/>
  <c r="AF126" i="52"/>
  <c r="V124" i="52"/>
  <c r="Q124" i="52"/>
  <c r="L124" i="52"/>
  <c r="AE124" i="52"/>
  <c r="C125" i="52"/>
  <c r="Y125" i="52"/>
  <c r="S125" i="52"/>
  <c r="P125" i="52"/>
  <c r="N125" i="52"/>
  <c r="F125" i="52"/>
  <c r="AE125" i="52"/>
  <c r="AB124" i="52"/>
  <c r="AA124" i="52"/>
  <c r="Z124" i="52"/>
  <c r="Y124" i="52"/>
  <c r="X124" i="52"/>
  <c r="W124" i="52"/>
  <c r="U124" i="52"/>
  <c r="T124" i="52"/>
  <c r="S124" i="52"/>
  <c r="R124" i="52"/>
  <c r="P124" i="52"/>
  <c r="N124" i="52"/>
  <c r="M124" i="52"/>
  <c r="K124" i="52"/>
  <c r="J124" i="52"/>
  <c r="F124" i="52"/>
  <c r="AF124" i="52"/>
  <c r="AG124" i="52"/>
  <c r="AB125" i="52"/>
  <c r="AA125" i="52"/>
  <c r="Z125" i="52"/>
  <c r="X125" i="52"/>
  <c r="W125" i="52"/>
  <c r="U125" i="52"/>
  <c r="T125" i="52"/>
  <c r="R125" i="52"/>
  <c r="Q125" i="52"/>
  <c r="O125" i="52"/>
  <c r="M125" i="52"/>
  <c r="L125" i="52"/>
  <c r="K125" i="52"/>
  <c r="J125" i="52"/>
  <c r="I125" i="52"/>
  <c r="H125" i="52"/>
  <c r="G125" i="52"/>
  <c r="E125" i="52"/>
  <c r="AF125" i="52"/>
  <c r="AG125" i="52"/>
  <c r="AH125" i="52"/>
  <c r="C126" i="52"/>
  <c r="I124" i="52"/>
  <c r="H124" i="52"/>
  <c r="G124" i="52"/>
  <c r="E124" i="52"/>
  <c r="N131" i="52" l="1"/>
  <c r="T131" i="52"/>
  <c r="K131" i="52"/>
  <c r="D129" i="52"/>
  <c r="E43" i="54"/>
  <c r="D43" i="54"/>
  <c r="M131" i="52"/>
  <c r="C130" i="52"/>
  <c r="P130" i="52" s="1"/>
  <c r="E131" i="52"/>
  <c r="I131" i="52"/>
  <c r="G131" i="52"/>
  <c r="I129" i="52"/>
  <c r="T129" i="52"/>
  <c r="S131" i="52"/>
  <c r="J131" i="52"/>
  <c r="L130" i="52"/>
  <c r="L131" i="52"/>
  <c r="F131" i="52"/>
  <c r="H131" i="52"/>
  <c r="M130" i="52"/>
  <c r="J129" i="52"/>
  <c r="C129" i="52"/>
  <c r="F130" i="52"/>
  <c r="H129" i="52"/>
  <c r="K129" i="52"/>
  <c r="H130" i="52"/>
  <c r="I130" i="52"/>
  <c r="O130" i="52"/>
  <c r="N129" i="52"/>
  <c r="D131" i="52"/>
  <c r="O131" i="52"/>
  <c r="S129" i="52"/>
  <c r="M129" i="52"/>
  <c r="O129" i="52"/>
  <c r="C131" i="52"/>
  <c r="P131" i="52" s="1"/>
  <c r="E129" i="52"/>
  <c r="E130" i="52"/>
  <c r="G130" i="52"/>
  <c r="J130" i="52"/>
  <c r="F129" i="52"/>
  <c r="L129" i="52"/>
  <c r="K130" i="52"/>
  <c r="S130" i="52"/>
  <c r="G129" i="52"/>
  <c r="N130" i="52"/>
  <c r="D130" i="52"/>
  <c r="T130" i="52"/>
  <c r="P129" i="52" l="1"/>
</calcChain>
</file>

<file path=xl/sharedStrings.xml><?xml version="1.0" encoding="utf-8"?>
<sst xmlns="http://schemas.openxmlformats.org/spreadsheetml/2006/main" count="2253" uniqueCount="123">
  <si>
    <t>%</t>
  </si>
  <si>
    <t>Date:</t>
  </si>
  <si>
    <t># yes</t>
  </si>
  <si>
    <t># no</t>
  </si>
  <si>
    <t>Red flags</t>
  </si>
  <si>
    <t>TPITOS 1</t>
  </si>
  <si>
    <t>TPITOS 2</t>
  </si>
  <si>
    <t>TPITOS 3</t>
  </si>
  <si>
    <t>Environment is arranged to foster social-emotional development</t>
  </si>
  <si>
    <t>Classroom</t>
  </si>
  <si>
    <t># possible</t>
  </si>
  <si>
    <t>TPITOS Item</t>
  </si>
  <si>
    <t>Provides opportunities for communication and building relationships</t>
  </si>
  <si>
    <t>Demonstrates warmth and responsivity to individual children</t>
  </si>
  <si>
    <t>Promotes positive peer interactions</t>
  </si>
  <si>
    <t>Promotes children's active engagement</t>
  </si>
  <si>
    <t>Responsive to children's expression of emotions and teaches about feelings</t>
  </si>
  <si>
    <t>Communicates and provides feedback about developmentally appropriate behavioral expectations</t>
  </si>
  <si>
    <t>Responds to children in distress and manages challenging behaviors</t>
  </si>
  <si>
    <t>Conveys predictability through carefully planned schedule, routines, and transitions</t>
  </si>
  <si>
    <t>Collaborates with his/her peers to support children's social emotional development</t>
  </si>
  <si>
    <t>Has effective strategies for engaging parents in supporting their child's social-emotional development and addressing challenging behavior</t>
  </si>
  <si>
    <t>Has effective strategies for communicating with families and promoting family involvement in the classroom</t>
  </si>
  <si>
    <t>Teacher ID</t>
  </si>
  <si>
    <t>Date</t>
  </si>
  <si>
    <t>DWR - Y</t>
  </si>
  <si>
    <t>DWR - N</t>
  </si>
  <si>
    <t>PPI - Y</t>
  </si>
  <si>
    <t>PPI - N</t>
  </si>
  <si>
    <t>CAE - Y</t>
  </si>
  <si>
    <t>CAE - N</t>
  </si>
  <si>
    <t>REF - Y</t>
  </si>
  <si>
    <t>REF - N</t>
  </si>
  <si>
    <t>CBE - Y</t>
  </si>
  <si>
    <t>CBE - N</t>
  </si>
  <si>
    <t>RDC - Y</t>
  </si>
  <si>
    <t>RDC - N</t>
  </si>
  <si>
    <t>SMD - Y</t>
  </si>
  <si>
    <t>SMD - N</t>
  </si>
  <si>
    <t>SRT - Y</t>
  </si>
  <si>
    <t>SRT - N</t>
  </si>
  <si>
    <t>EA - Y</t>
  </si>
  <si>
    <t>EA - N</t>
  </si>
  <si>
    <t>TCP - Y</t>
  </si>
  <si>
    <t>TCP - N</t>
  </si>
  <si>
    <t>EEP - Y</t>
  </si>
  <si>
    <t>EEP - N</t>
  </si>
  <si>
    <t>CWF - Y</t>
  </si>
  <si>
    <t>CWF - N</t>
  </si>
  <si>
    <t>RF- OBT - Y</t>
  </si>
  <si>
    <t>RF - CLASS - Y</t>
  </si>
  <si>
    <t>Wave 1</t>
  </si>
  <si>
    <t>Wave 2</t>
  </si>
  <si>
    <t>Wave 3</t>
  </si>
  <si>
    <t>Type in gray areas</t>
  </si>
  <si>
    <t>Teacher and Classroom Name/ID:</t>
  </si>
  <si>
    <t>Program Name/ID:</t>
  </si>
  <si>
    <t>Average of Items</t>
  </si>
  <si>
    <t>Wave</t>
  </si>
  <si>
    <t>W1 Avg Across Teachers</t>
  </si>
  <si>
    <t>W2 Avg Across Teachers</t>
  </si>
  <si>
    <t>W3 Avg Across Teachers</t>
  </si>
  <si>
    <t>DWR AVG</t>
  </si>
  <si>
    <t>PPI AVG</t>
  </si>
  <si>
    <t>CAE AVG</t>
  </si>
  <si>
    <t>REF AVG</t>
  </si>
  <si>
    <t>CBE AVG</t>
  </si>
  <si>
    <t>RDC AVG</t>
  </si>
  <si>
    <t>SMD AVG</t>
  </si>
  <si>
    <t>SRT AVG</t>
  </si>
  <si>
    <t>EA AVG</t>
  </si>
  <si>
    <t>TCP AVG</t>
  </si>
  <si>
    <t>EEP AVG</t>
  </si>
  <si>
    <t>CWF AVG</t>
  </si>
  <si>
    <t>RF- OBT - T</t>
  </si>
  <si>
    <t>RF - CLASS - T</t>
  </si>
  <si>
    <t>Avg Across Items</t>
  </si>
  <si>
    <t>Total # of Teachers</t>
  </si>
  <si>
    <t>Lowest Score</t>
  </si>
  <si>
    <t>Highest Score</t>
  </si>
  <si>
    <t>Uses specific strategies or modifications for children with disabilities/delays, or who are dual-language learners</t>
  </si>
  <si>
    <t>Teacher</t>
  </si>
  <si>
    <t>Red Flags</t>
  </si>
  <si>
    <t>CBR - Y</t>
  </si>
  <si>
    <t>CBR - N</t>
  </si>
  <si>
    <t>CBR AVG</t>
  </si>
  <si>
    <t xml:space="preserve"> </t>
  </si>
  <si>
    <t>Teaching Pyramid Infant-Toddler Observation Scale (TPITOS) Report</t>
  </si>
  <si>
    <t>Spreadsheet developed by: Myrna Veguilla, MSMS, MPH</t>
  </si>
  <si>
    <t>For questions/concerns email veguilla@usf.edu</t>
  </si>
  <si>
    <t>Instructions:</t>
  </si>
  <si>
    <t>Observational and Interview Items</t>
  </si>
  <si>
    <t>Abby - Otters</t>
  </si>
  <si>
    <t>Little Ones</t>
  </si>
  <si>
    <t>CBR %</t>
  </si>
  <si>
    <t>DWR %</t>
  </si>
  <si>
    <t>PPI %</t>
  </si>
  <si>
    <t>CAE %</t>
  </si>
  <si>
    <t>REF %</t>
  </si>
  <si>
    <t>CBE %</t>
  </si>
  <si>
    <t>RDC %</t>
  </si>
  <si>
    <t>SMD %</t>
  </si>
  <si>
    <t>SRT %</t>
  </si>
  <si>
    <t>EA %</t>
  </si>
  <si>
    <t>TCP %</t>
  </si>
  <si>
    <t>EEP %</t>
  </si>
  <si>
    <t>CWF %</t>
  </si>
  <si>
    <t>Avg Across</t>
  </si>
  <si>
    <t>Wave #</t>
  </si>
  <si>
    <t>Total</t>
  </si>
  <si>
    <t>CBR</t>
  </si>
  <si>
    <t>DWR</t>
  </si>
  <si>
    <t>CAE</t>
  </si>
  <si>
    <t>PPI</t>
  </si>
  <si>
    <t>REF</t>
  </si>
  <si>
    <t>CBE</t>
  </si>
  <si>
    <t>RDC</t>
  </si>
  <si>
    <t>SMD</t>
  </si>
  <si>
    <t>SRT</t>
  </si>
  <si>
    <t>EA</t>
  </si>
  <si>
    <t>TCP</t>
  </si>
  <si>
    <t>EEP</t>
  </si>
  <si>
    <t>CWF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</si>
</sst>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Arial"/>
      <family val="2"/>
    </font>
    <font>
      <sz val="11"/>
      <color theme="1"/>
      <name val="Arial"/>
      <family val="2"/>
    </font>
    <font>
      <b/>
      <sz val="11"/>
      <color theme="1"/>
      <name val="Arial"/>
      <family val="2"/>
    </font>
    <font>
      <b/>
      <sz val="14"/>
      <color theme="1"/>
      <name val="Calibri"/>
      <family val="2"/>
      <scheme val="minor"/>
    </font>
    <font>
      <b/>
      <sz val="14"/>
      <color theme="1"/>
      <name val="Arial"/>
      <family val="2"/>
    </font>
    <font>
      <b/>
      <i/>
      <sz val="14"/>
      <color theme="1"/>
      <name val="Arial"/>
      <family val="2"/>
    </font>
    <font>
      <b/>
      <sz val="14"/>
      <color indexed="8"/>
      <name val="Arial"/>
      <family val="2"/>
    </font>
    <font>
      <sz val="20"/>
      <color theme="1"/>
      <name val="Arial"/>
      <family val="2"/>
    </font>
    <font>
      <b/>
      <i/>
      <sz val="11"/>
      <color theme="1"/>
      <name val="Arial"/>
      <family val="2"/>
    </font>
    <font>
      <b/>
      <sz val="18"/>
      <color theme="1"/>
      <name val="Arial"/>
      <family val="2"/>
    </font>
    <font>
      <sz val="36"/>
      <color theme="1"/>
      <name val="Arial"/>
      <family val="2"/>
    </font>
    <font>
      <i/>
      <sz val="11"/>
      <color theme="1"/>
      <name val="Arial"/>
      <family val="2"/>
    </font>
    <font>
      <sz val="18"/>
      <color rgb="FF7030A0"/>
      <name val="Arial"/>
      <family val="2"/>
    </font>
    <font>
      <i/>
      <sz val="11"/>
      <name val="Arial"/>
      <family val="2"/>
    </font>
    <font>
      <i/>
      <sz val="11"/>
      <name val="Arial"/>
    </font>
    <font>
      <sz val="11"/>
      <name val="Arial"/>
    </font>
    <font>
      <b/>
      <sz val="20"/>
      <color theme="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rgb="FFFFFF00"/>
        <bgColor indexed="64"/>
      </patternFill>
    </fill>
    <fill>
      <patternFill patternType="solid">
        <fgColor theme="3" tint="0.79998168889431442"/>
        <bgColor indexed="64"/>
      </patternFill>
    </fill>
    <fill>
      <patternFill patternType="solid">
        <fgColor theme="6" tint="0.39997558519241921"/>
        <bgColor indexed="64"/>
      </patternFill>
    </fill>
  </fills>
  <borders count="24">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thin">
        <color auto="1"/>
      </top>
      <bottom/>
      <diagonal/>
    </border>
    <border>
      <left style="hair">
        <color auto="1"/>
      </left>
      <right style="hair">
        <color auto="1"/>
      </right>
      <top style="hair">
        <color auto="1"/>
      </top>
      <bottom style="hair">
        <color auto="1"/>
      </bottom>
      <diagonal/>
    </border>
    <border>
      <left/>
      <right/>
      <top style="thin">
        <color indexed="64"/>
      </top>
      <bottom style="medium">
        <color indexed="64"/>
      </bottom>
      <diagonal/>
    </border>
    <border>
      <left style="hair">
        <color auto="1"/>
      </left>
      <right style="hair">
        <color auto="1"/>
      </right>
      <top/>
      <bottom style="hair">
        <color auto="1"/>
      </bottom>
      <diagonal/>
    </border>
    <border>
      <left style="thin">
        <color theme="4" tint="0.39997558519241921"/>
      </left>
      <right/>
      <top style="thin">
        <color theme="4" tint="0.39997558519241921"/>
      </top>
      <bottom style="thin">
        <color theme="4" tint="0.39997558519241921"/>
      </bottom>
      <diagonal/>
    </border>
  </borders>
  <cellStyleXfs count="2">
    <xf numFmtId="0" fontId="0" fillId="0" borderId="0"/>
    <xf numFmtId="9" fontId="1" fillId="0" borderId="0" applyFont="0" applyFill="0" applyBorder="0" applyAlignment="0" applyProtection="0"/>
  </cellStyleXfs>
  <cellXfs count="148">
    <xf numFmtId="0" fontId="0" fillId="0" borderId="0" xfId="0"/>
    <xf numFmtId="0" fontId="0" fillId="0" borderId="0" xfId="0" applyAlignment="1">
      <alignment horizontal="center" vertical="center" wrapText="1"/>
    </xf>
    <xf numFmtId="0" fontId="0" fillId="0" borderId="0" xfId="0" applyAlignment="1">
      <alignment horizontal="left" vertical="center" wrapText="1"/>
    </xf>
    <xf numFmtId="10" fontId="0" fillId="0" borderId="0" xfId="1" applyNumberFormat="1" applyFont="1" applyFill="1" applyBorder="1" applyAlignment="1">
      <alignment horizontal="center" vertical="center" wrapText="1"/>
    </xf>
    <xf numFmtId="0" fontId="0" fillId="0" borderId="0" xfId="0" applyFill="1" applyBorder="1" applyAlignment="1">
      <alignment vertical="center" wrapText="1"/>
    </xf>
    <xf numFmtId="0" fontId="0" fillId="0" borderId="0" xfId="0" applyBorder="1" applyAlignment="1">
      <alignment horizontal="left" vertical="center" wrapText="1"/>
    </xf>
    <xf numFmtId="0" fontId="0" fillId="0" borderId="2" xfId="0" applyBorder="1" applyAlignment="1">
      <alignment horizontal="left" vertical="center" wrapText="1"/>
    </xf>
    <xf numFmtId="0" fontId="0" fillId="0" borderId="0" xfId="0" applyAlignment="1">
      <alignment horizontal="center" vertical="center"/>
    </xf>
    <xf numFmtId="14" fontId="0" fillId="0" borderId="0" xfId="0" applyNumberFormat="1" applyAlignment="1">
      <alignment horizontal="center" vertical="center" wrapText="1"/>
    </xf>
    <xf numFmtId="14" fontId="0" fillId="0" borderId="3" xfId="0" applyNumberFormat="1" applyBorder="1" applyAlignment="1">
      <alignment horizontal="center" vertical="center" wrapText="1"/>
    </xf>
    <xf numFmtId="14" fontId="0" fillId="0" borderId="0" xfId="0" applyNumberFormat="1" applyFill="1" applyBorder="1" applyAlignment="1">
      <alignment horizontal="center" vertical="center" wrapText="1"/>
    </xf>
    <xf numFmtId="14" fontId="0" fillId="0" borderId="0" xfId="0" applyNumberFormat="1" applyBorder="1" applyAlignment="1">
      <alignment horizontal="center" vertical="center" wrapText="1"/>
    </xf>
    <xf numFmtId="0" fontId="0" fillId="0" borderId="0" xfId="0" applyBorder="1" applyAlignment="1">
      <alignment horizontal="center" wrapText="1"/>
    </xf>
    <xf numFmtId="0" fontId="0" fillId="0" borderId="3" xfId="0" applyBorder="1" applyAlignment="1">
      <alignment horizontal="center" vertical="center" wrapText="1"/>
    </xf>
    <xf numFmtId="0" fontId="0" fillId="0" borderId="0" xfId="0" applyBorder="1" applyAlignment="1">
      <alignment horizontal="center" vertical="center" wrapText="1"/>
    </xf>
    <xf numFmtId="0" fontId="2" fillId="3" borderId="7" xfId="0" applyFont="1" applyFill="1" applyBorder="1" applyAlignment="1">
      <alignment horizontal="center" vertical="center" wrapText="1"/>
    </xf>
    <xf numFmtId="0" fontId="3" fillId="0" borderId="0" xfId="0" applyFont="1" applyFill="1" applyAlignment="1">
      <alignment horizontal="center" vertical="center" wrapText="1"/>
    </xf>
    <xf numFmtId="0" fontId="0" fillId="0" borderId="0" xfId="0"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2" fillId="3" borderId="3"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0" fillId="0" borderId="6" xfId="0" applyBorder="1" applyAlignment="1">
      <alignment horizontal="left" vertical="center" wrapText="1"/>
    </xf>
    <xf numFmtId="0" fontId="0" fillId="0" borderId="0" xfId="0" applyBorder="1" applyAlignment="1">
      <alignment vertical="center" wrapText="1"/>
    </xf>
    <xf numFmtId="0" fontId="4" fillId="3" borderId="8" xfId="0" applyFont="1" applyFill="1" applyBorder="1" applyAlignment="1">
      <alignment horizontal="right" vertical="center" wrapText="1"/>
    </xf>
    <xf numFmtId="0" fontId="4" fillId="3" borderId="10" xfId="0" applyFont="1" applyFill="1" applyBorder="1" applyAlignment="1">
      <alignment horizontal="right" vertical="center" wrapText="1"/>
    </xf>
    <xf numFmtId="0" fontId="0" fillId="0" borderId="3" xfId="0" applyBorder="1" applyAlignment="1">
      <alignment vertical="center" wrapText="1"/>
    </xf>
    <xf numFmtId="0" fontId="5" fillId="0" borderId="2" xfId="0" applyFont="1" applyFill="1" applyBorder="1" applyAlignment="1">
      <alignment vertical="center" wrapText="1"/>
    </xf>
    <xf numFmtId="0" fontId="5" fillId="0" borderId="6" xfId="0" applyFont="1" applyFill="1" applyBorder="1" applyAlignment="1">
      <alignment vertical="center" wrapText="1"/>
    </xf>
    <xf numFmtId="0" fontId="0" fillId="0" borderId="0" xfId="0" applyNumberFormat="1"/>
    <xf numFmtId="0" fontId="5" fillId="2" borderId="10" xfId="0" applyNumberFormat="1" applyFont="1" applyFill="1" applyBorder="1" applyAlignment="1">
      <alignment vertical="center"/>
    </xf>
    <xf numFmtId="0" fontId="5" fillId="2" borderId="10" xfId="0" applyFont="1" applyFill="1" applyBorder="1" applyAlignment="1">
      <alignment vertical="center"/>
    </xf>
    <xf numFmtId="0" fontId="2" fillId="3" borderId="3"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7" fillId="0" borderId="0" xfId="0" applyFont="1" applyAlignment="1">
      <alignment horizontal="center"/>
    </xf>
    <xf numFmtId="0" fontId="2" fillId="6" borderId="6" xfId="0" applyNumberFormat="1" applyFont="1" applyFill="1" applyBorder="1" applyAlignment="1" applyProtection="1">
      <alignment horizontal="center" vertical="center" wrapText="1"/>
      <protection locked="0"/>
    </xf>
    <xf numFmtId="0" fontId="2" fillId="6" borderId="6"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0" fontId="0" fillId="0" borderId="0" xfId="0" applyNumberFormat="1" applyAlignment="1" applyProtection="1">
      <alignment horizontal="center" vertical="center" wrapText="1"/>
      <protection locked="0"/>
    </xf>
    <xf numFmtId="0" fontId="0" fillId="0" borderId="0" xfId="0" applyProtection="1">
      <protection locked="0"/>
    </xf>
    <xf numFmtId="9" fontId="2" fillId="0" borderId="4" xfId="1" applyFont="1" applyFill="1" applyBorder="1" applyAlignment="1" applyProtection="1">
      <alignment horizontal="center" vertical="center" wrapText="1"/>
    </xf>
    <xf numFmtId="9" fontId="2" fillId="0" borderId="9" xfId="1" applyFont="1" applyFill="1" applyBorder="1" applyAlignment="1" applyProtection="1">
      <alignment horizontal="center" vertical="center" wrapText="1"/>
    </xf>
    <xf numFmtId="9" fontId="2" fillId="0" borderId="2" xfId="1" applyFont="1" applyFill="1" applyBorder="1" applyAlignment="1" applyProtection="1">
      <alignment horizontal="center" vertical="center" wrapText="1"/>
    </xf>
    <xf numFmtId="9" fontId="2" fillId="0" borderId="0" xfId="1" applyFont="1" applyFill="1" applyBorder="1" applyAlignment="1" applyProtection="1">
      <alignment horizontal="center" vertical="center" wrapText="1"/>
    </xf>
    <xf numFmtId="9" fontId="2" fillId="0" borderId="10" xfId="1" applyFont="1" applyFill="1" applyBorder="1" applyAlignment="1" applyProtection="1">
      <alignment horizontal="center" vertical="center" wrapText="1"/>
    </xf>
    <xf numFmtId="9" fontId="2" fillId="0" borderId="6" xfId="1" applyFont="1" applyFill="1" applyBorder="1" applyAlignment="1" applyProtection="1">
      <alignment horizontal="center" vertical="center" wrapText="1"/>
    </xf>
    <xf numFmtId="9" fontId="2" fillId="0" borderId="7" xfId="1" applyFont="1" applyFill="1" applyBorder="1" applyAlignment="1" applyProtection="1">
      <alignment horizontal="center" vertical="center" wrapText="1"/>
    </xf>
    <xf numFmtId="0" fontId="0" fillId="0" borderId="2"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0" fillId="2" borderId="1" xfId="0" applyFill="1"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0" fontId="0" fillId="2" borderId="3" xfId="0" applyFill="1" applyBorder="1" applyAlignment="1" applyProtection="1">
      <alignment horizontal="center" vertical="center" wrapText="1"/>
      <protection locked="0"/>
    </xf>
    <xf numFmtId="0" fontId="0" fillId="2" borderId="0" xfId="0" applyFill="1" applyBorder="1" applyAlignment="1" applyProtection="1">
      <alignment horizontal="center" vertical="center" wrapText="1"/>
      <protection locked="0"/>
    </xf>
    <xf numFmtId="0" fontId="0" fillId="2" borderId="5"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0" fillId="2" borderId="0" xfId="0" applyFont="1" applyFill="1" applyBorder="1" applyAlignment="1" applyProtection="1">
      <alignment horizontal="center" vertical="center" wrapText="1"/>
      <protection locked="0"/>
    </xf>
    <xf numFmtId="0" fontId="0" fillId="2" borderId="5" xfId="0" applyFont="1" applyFill="1" applyBorder="1" applyAlignment="1" applyProtection="1">
      <alignment horizontal="center" vertical="center" wrapText="1"/>
      <protection locked="0"/>
    </xf>
    <xf numFmtId="0" fontId="0" fillId="2" borderId="6" xfId="0" applyFont="1" applyFill="1" applyBorder="1" applyAlignment="1" applyProtection="1">
      <alignment horizontal="center" vertical="center" wrapText="1"/>
      <protection locked="0"/>
    </xf>
    <xf numFmtId="0" fontId="5" fillId="2" borderId="10" xfId="0" applyFont="1" applyFill="1" applyBorder="1" applyAlignment="1" applyProtection="1">
      <alignment vertical="center"/>
      <protection locked="0"/>
    </xf>
    <xf numFmtId="0" fontId="5" fillId="2" borderId="10" xfId="0" applyNumberFormat="1" applyFont="1" applyFill="1" applyBorder="1" applyAlignment="1" applyProtection="1">
      <alignment vertical="center"/>
      <protection locked="0"/>
    </xf>
    <xf numFmtId="0" fontId="0" fillId="0" borderId="0" xfId="0" applyNumberFormat="1" applyAlignment="1" applyProtection="1">
      <alignment horizontal="left" vertical="center" wrapText="1"/>
    </xf>
    <xf numFmtId="14" fontId="0" fillId="0" borderId="0" xfId="0" applyNumberFormat="1" applyAlignment="1" applyProtection="1">
      <alignment horizontal="center" vertical="center" wrapText="1"/>
    </xf>
    <xf numFmtId="0" fontId="0" fillId="0" borderId="0" xfId="0" applyAlignment="1" applyProtection="1">
      <alignment horizontal="center" vertical="center" wrapText="1"/>
    </xf>
    <xf numFmtId="0" fontId="0" fillId="5" borderId="0" xfId="0" applyFill="1" applyAlignment="1" applyProtection="1">
      <alignment horizontal="left" vertical="center" wrapText="1"/>
    </xf>
    <xf numFmtId="14" fontId="0" fillId="5" borderId="0" xfId="0" applyNumberFormat="1" applyFill="1" applyAlignment="1" applyProtection="1">
      <alignment horizontal="center" vertical="center" wrapText="1"/>
    </xf>
    <xf numFmtId="0" fontId="0" fillId="5" borderId="0" xfId="0" applyFill="1" applyAlignment="1" applyProtection="1">
      <alignment horizontal="center" vertical="center" wrapText="1"/>
    </xf>
    <xf numFmtId="0" fontId="0" fillId="0" borderId="0" xfId="0" quotePrefix="1" applyAlignment="1" applyProtection="1">
      <alignment horizontal="center" vertical="center" wrapText="1"/>
    </xf>
    <xf numFmtId="0" fontId="8" fillId="3" borderId="19"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4" fillId="3" borderId="8" xfId="0" applyFont="1" applyFill="1" applyBorder="1" applyAlignment="1">
      <alignment horizontal="right" vertical="center" wrapText="1"/>
    </xf>
    <xf numFmtId="0" fontId="4" fillId="3" borderId="10" xfId="0" applyFont="1" applyFill="1" applyBorder="1" applyAlignment="1">
      <alignment horizontal="right" vertical="center" wrapText="1"/>
    </xf>
    <xf numFmtId="0" fontId="4" fillId="3" borderId="8" xfId="0" applyFont="1" applyFill="1" applyBorder="1" applyAlignment="1">
      <alignment horizontal="right" vertical="center" wrapText="1"/>
    </xf>
    <xf numFmtId="0" fontId="4" fillId="3" borderId="10" xfId="0" applyFont="1" applyFill="1" applyBorder="1" applyAlignment="1">
      <alignment horizontal="right" vertical="center" wrapText="1"/>
    </xf>
    <xf numFmtId="0" fontId="0" fillId="0" borderId="0" xfId="0" applyFill="1" applyAlignment="1" applyProtection="1">
      <alignment horizontal="center" vertical="center" wrapText="1"/>
      <protection locked="0"/>
    </xf>
    <xf numFmtId="0" fontId="0" fillId="8" borderId="0" xfId="0" applyNumberFormat="1" applyFill="1" applyAlignment="1" applyProtection="1">
      <alignment horizontal="left" vertical="center" wrapText="1"/>
    </xf>
    <xf numFmtId="14" fontId="0" fillId="8" borderId="0" xfId="0" applyNumberFormat="1" applyFill="1" applyAlignment="1" applyProtection="1">
      <alignment horizontal="center" vertical="center" wrapText="1"/>
    </xf>
    <xf numFmtId="0" fontId="0" fillId="8" borderId="0" xfId="0" applyFill="1" applyAlignment="1" applyProtection="1">
      <alignment horizontal="center" vertical="center" wrapText="1"/>
    </xf>
    <xf numFmtId="0" fontId="0" fillId="8" borderId="0" xfId="0" applyFill="1" applyAlignment="1" applyProtection="1">
      <alignment horizontal="left" vertical="center" wrapText="1"/>
    </xf>
    <xf numFmtId="9" fontId="0" fillId="0" borderId="0" xfId="1" applyFont="1" applyProtection="1">
      <protection locked="0"/>
    </xf>
    <xf numFmtId="9" fontId="0" fillId="0" borderId="0" xfId="1" applyFont="1" applyAlignment="1" applyProtection="1">
      <alignment horizontal="center" vertical="center" wrapText="1"/>
      <protection locked="0"/>
    </xf>
    <xf numFmtId="0" fontId="2" fillId="0" borderId="20" xfId="0" applyFont="1" applyBorder="1"/>
    <xf numFmtId="0" fontId="2" fillId="0" borderId="22" xfId="0" applyFont="1" applyBorder="1"/>
    <xf numFmtId="0" fontId="0" fillId="3" borderId="21" xfId="0" applyFill="1" applyBorder="1"/>
    <xf numFmtId="0" fontId="2" fillId="3" borderId="21" xfId="0" applyFont="1" applyFill="1" applyBorder="1"/>
    <xf numFmtId="0" fontId="0" fillId="0" borderId="22" xfId="0" applyBorder="1" applyAlignment="1">
      <alignment horizontal="center"/>
    </xf>
    <xf numFmtId="9" fontId="0" fillId="0" borderId="22" xfId="0" applyNumberFormat="1" applyBorder="1" applyAlignment="1">
      <alignment horizontal="center"/>
    </xf>
    <xf numFmtId="0" fontId="2" fillId="9" borderId="6" xfId="0" applyNumberFormat="1" applyFont="1" applyFill="1" applyBorder="1" applyAlignment="1" applyProtection="1">
      <alignment horizontal="center" vertical="center" wrapText="1"/>
      <protection locked="0"/>
    </xf>
    <xf numFmtId="0" fontId="2" fillId="9" borderId="6" xfId="0" applyFont="1" applyFill="1" applyBorder="1" applyAlignment="1" applyProtection="1">
      <alignment horizontal="center" vertical="center" wrapText="1"/>
      <protection locked="0"/>
    </xf>
    <xf numFmtId="0" fontId="2" fillId="3" borderId="10" xfId="0" applyFont="1" applyFill="1" applyBorder="1" applyAlignment="1">
      <alignment horizontal="right" vertical="center" wrapText="1"/>
    </xf>
    <xf numFmtId="14" fontId="0" fillId="2" borderId="0" xfId="0" applyNumberFormat="1" applyFill="1" applyBorder="1" applyAlignment="1" applyProtection="1">
      <alignment vertical="center" wrapText="1"/>
      <protection locked="0"/>
    </xf>
    <xf numFmtId="14" fontId="0" fillId="2" borderId="4" xfId="0" applyNumberFormat="1" applyFill="1" applyBorder="1" applyAlignment="1" applyProtection="1">
      <alignment vertical="center" wrapText="1"/>
      <protection locked="0"/>
    </xf>
    <xf numFmtId="0" fontId="4" fillId="3" borderId="8" xfId="0" applyFont="1" applyFill="1" applyBorder="1" applyAlignment="1">
      <alignment horizontal="right" vertical="center" wrapText="1"/>
    </xf>
    <xf numFmtId="0" fontId="4" fillId="3" borderId="10" xfId="0" applyFont="1" applyFill="1" applyBorder="1" applyAlignment="1">
      <alignment horizontal="right" vertical="center" wrapText="1"/>
    </xf>
    <xf numFmtId="0" fontId="0" fillId="0" borderId="0" xfId="0" applyFill="1" applyAlignment="1" applyProtection="1">
      <alignment horizontal="center" vertical="center" wrapText="1"/>
    </xf>
    <xf numFmtId="9" fontId="2" fillId="0" borderId="4" xfId="1" applyNumberFormat="1" applyFont="1" applyFill="1" applyBorder="1" applyAlignment="1" applyProtection="1">
      <alignment horizontal="center" vertical="center" wrapText="1"/>
    </xf>
    <xf numFmtId="0" fontId="4" fillId="3" borderId="8" xfId="0" applyFont="1" applyFill="1" applyBorder="1" applyAlignment="1">
      <alignment horizontal="right" vertical="center" wrapText="1"/>
    </xf>
    <xf numFmtId="0" fontId="4" fillId="3" borderId="10" xfId="0" applyFont="1" applyFill="1" applyBorder="1" applyAlignment="1">
      <alignment horizontal="right" vertical="center" wrapText="1"/>
    </xf>
    <xf numFmtId="0" fontId="0" fillId="0" borderId="10"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wrapText="1"/>
    </xf>
    <xf numFmtId="0" fontId="11" fillId="0" borderId="0" xfId="0" applyFont="1" applyAlignment="1">
      <alignment horizontal="left" vertical="center" wrapText="1"/>
    </xf>
    <xf numFmtId="0" fontId="2" fillId="7" borderId="6" xfId="0" applyFont="1" applyFill="1" applyBorder="1" applyAlignment="1" applyProtection="1">
      <alignment horizontal="center" vertical="center" wrapText="1"/>
      <protection locked="0"/>
    </xf>
    <xf numFmtId="0" fontId="13" fillId="0" borderId="0" xfId="0" applyFont="1" applyAlignment="1">
      <alignment horizontal="center"/>
    </xf>
    <xf numFmtId="9" fontId="0" fillId="0" borderId="0" xfId="0" applyNumberFormat="1" applyAlignment="1" applyProtection="1">
      <alignment horizontal="center" vertical="center" wrapText="1"/>
    </xf>
    <xf numFmtId="9" fontId="0" fillId="8" borderId="0" xfId="0" applyNumberFormat="1" applyFill="1" applyAlignment="1" applyProtection="1">
      <alignment horizontal="center" vertical="center" wrapText="1"/>
    </xf>
    <xf numFmtId="0" fontId="14" fillId="0" borderId="0" xfId="0" applyFont="1" applyAlignment="1">
      <alignment horizontal="center"/>
    </xf>
    <xf numFmtId="0" fontId="15" fillId="0" borderId="0" xfId="0" applyFont="1" applyAlignment="1">
      <alignment horizontal="center"/>
    </xf>
    <xf numFmtId="0" fontId="0" fillId="0" borderId="0" xfId="0" applyAlignment="1">
      <alignment horizontal="center"/>
    </xf>
    <xf numFmtId="0" fontId="0" fillId="0" borderId="23" xfId="0" applyFont="1" applyFill="1" applyBorder="1" applyAlignment="1">
      <alignment horizontal="center" vertical="center" textRotation="90" wrapText="1"/>
    </xf>
    <xf numFmtId="0" fontId="0" fillId="0" borderId="0" xfId="0" applyNumberFormat="1" applyFill="1" applyAlignment="1" applyProtection="1">
      <alignment horizontal="center" vertical="center" textRotation="90" wrapText="1"/>
      <protection locked="0"/>
    </xf>
    <xf numFmtId="0" fontId="10" fillId="0" borderId="0" xfId="0" applyFont="1" applyAlignment="1">
      <alignment vertical="center"/>
    </xf>
    <xf numFmtId="0" fontId="11" fillId="0" borderId="0" xfId="0" applyFont="1" applyAlignment="1">
      <alignment horizontal="left" vertical="center" wrapText="1"/>
    </xf>
    <xf numFmtId="0" fontId="12" fillId="0" borderId="0" xfId="0" applyFont="1" applyAlignment="1">
      <alignment horizontal="left" vertical="center" wrapText="1"/>
    </xf>
    <xf numFmtId="0" fontId="9"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4" fillId="3" borderId="8" xfId="0" applyFont="1" applyFill="1" applyBorder="1" applyAlignment="1">
      <alignment horizontal="right" vertical="center" wrapText="1"/>
    </xf>
    <xf numFmtId="0" fontId="4" fillId="3" borderId="10" xfId="0" applyFont="1" applyFill="1" applyBorder="1" applyAlignment="1">
      <alignment horizontal="right" vertical="center" wrapText="1"/>
    </xf>
    <xf numFmtId="0" fontId="2" fillId="4" borderId="8"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14" fontId="0" fillId="2" borderId="0" xfId="0" applyNumberFormat="1" applyFill="1" applyBorder="1" applyAlignment="1" applyProtection="1">
      <alignment horizontal="center" vertical="center" wrapText="1"/>
      <protection locked="0"/>
    </xf>
    <xf numFmtId="14" fontId="0" fillId="2" borderId="4" xfId="0" applyNumberFormat="1" applyFill="1" applyBorder="1" applyAlignment="1" applyProtection="1">
      <alignment horizontal="center" vertical="center" wrapText="1"/>
      <protection locked="0"/>
    </xf>
    <xf numFmtId="0" fontId="16" fillId="0" borderId="0" xfId="0" applyFont="1" applyAlignment="1">
      <alignment horizontal="left"/>
    </xf>
    <xf numFmtId="0" fontId="6" fillId="7" borderId="11"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6" fillId="7" borderId="14" xfId="0" applyFont="1" applyFill="1" applyBorder="1" applyAlignment="1">
      <alignment horizontal="center" vertical="center" wrapText="1"/>
    </xf>
    <xf numFmtId="0" fontId="6" fillId="7" borderId="0" xfId="0" applyFont="1" applyFill="1" applyBorder="1" applyAlignment="1">
      <alignment horizontal="center" vertical="center" wrapText="1"/>
    </xf>
    <xf numFmtId="0" fontId="6" fillId="7" borderId="15"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17" xfId="0" applyFont="1" applyFill="1" applyBorder="1" applyAlignment="1">
      <alignment horizontal="center" vertical="center" wrapText="1"/>
    </xf>
    <xf numFmtId="0" fontId="6" fillId="7" borderId="18" xfId="0" applyFont="1" applyFill="1" applyBorder="1" applyAlignment="1">
      <alignment horizontal="center" vertical="center" wrapText="1"/>
    </xf>
    <xf numFmtId="0" fontId="2" fillId="4" borderId="5" xfId="0" applyFont="1" applyFill="1" applyBorder="1" applyAlignment="1">
      <alignment horizontal="left" vertical="center" wrapText="1"/>
    </xf>
    <xf numFmtId="0" fontId="5" fillId="2" borderId="10" xfId="0" applyFont="1" applyFill="1" applyBorder="1" applyAlignment="1" applyProtection="1">
      <alignment horizontal="center" vertical="center"/>
      <protection locked="0"/>
    </xf>
    <xf numFmtId="0" fontId="5" fillId="2" borderId="10" xfId="0" applyNumberFormat="1" applyFont="1" applyFill="1" applyBorder="1" applyAlignment="1" applyProtection="1">
      <alignment horizontal="center" vertical="center"/>
      <protection locked="0"/>
    </xf>
  </cellXfs>
  <cellStyles count="2">
    <cellStyle name="Normal" xfId="0" builtinId="0"/>
    <cellStyle name="Percent" xfId="1" builtinId="5"/>
  </cellStyles>
  <dxfs count="40">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numFmt numFmtId="0" formatCode="General"/>
      <alignment horizontal="center" vertical="bottom" textRotation="0" wrapText="0" indent="0" justifyLastLine="0" shrinkToFit="0" readingOrder="0"/>
    </dxf>
    <dxf>
      <font>
        <b val="0"/>
        <i/>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b val="0"/>
        <i/>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b val="0"/>
        <i/>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b val="0"/>
        <i/>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b val="0"/>
        <i/>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b val="0"/>
        <i/>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b val="0"/>
        <i/>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b val="0"/>
        <i/>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b val="0"/>
        <i/>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b val="0"/>
        <i/>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b val="0"/>
        <i/>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b val="0"/>
        <i/>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b val="0"/>
        <i/>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b val="0"/>
        <i/>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b val="0"/>
        <i/>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b val="0"/>
        <i/>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b val="0"/>
        <i/>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b val="0"/>
        <i/>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b val="0"/>
        <i/>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b val="0"/>
        <i/>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b val="0"/>
        <i/>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b val="0"/>
        <i/>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b val="0"/>
        <i/>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b val="0"/>
        <i/>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b val="0"/>
        <i/>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b val="0"/>
        <i/>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b val="0"/>
        <i/>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b val="0"/>
        <i/>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b val="0"/>
        <i/>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b val="0"/>
        <i/>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b val="0"/>
        <i/>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theme="4" tint="0.39997558519241921"/>
        </left>
        <right style="thin">
          <color theme="4" tint="0.3999755851924192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sz="1800">
              <a:effectLst/>
            </a:endParaRPr>
          </a:p>
        </c:rich>
      </c:tx>
      <c:layout/>
      <c:overlay val="0"/>
    </c:title>
    <c:autoTitleDeleted val="0"/>
    <c:plotArea>
      <c:layout/>
      <c:barChart>
        <c:barDir val="col"/>
        <c:grouping val="clustered"/>
        <c:varyColors val="0"/>
        <c:ser>
          <c:idx val="0"/>
          <c:order val="0"/>
          <c:tx>
            <c:strRef>
              <c:f>INSTRUCTIONS!$D$12</c:f>
              <c:strCache>
                <c:ptCount val="1"/>
                <c:pt idx="0">
                  <c:v>9/1/2018</c:v>
                </c:pt>
              </c:strCache>
            </c:strRef>
          </c:tx>
          <c:invertIfNegative val="0"/>
          <c:cat>
            <c:strRef>
              <c:f>'T1'!$B$7:$B$20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INSTRUCTIONS!$E$14:$E$27</c:f>
              <c:numCache>
                <c:formatCode>0%</c:formatCode>
                <c:ptCount val="14"/>
                <c:pt idx="0">
                  <c:v>0.7142857142857143</c:v>
                </c:pt>
                <c:pt idx="1">
                  <c:v>0.8571428571428571</c:v>
                </c:pt>
                <c:pt idx="2">
                  <c:v>0.55555555555555558</c:v>
                </c:pt>
                <c:pt idx="3">
                  <c:v>0.6</c:v>
                </c:pt>
                <c:pt idx="4">
                  <c:v>0.33333333333333331</c:v>
                </c:pt>
                <c:pt idx="5">
                  <c:v>0.83333333333333337</c:v>
                </c:pt>
                <c:pt idx="6">
                  <c:v>1</c:v>
                </c:pt>
                <c:pt idx="7">
                  <c:v>0.5</c:v>
                </c:pt>
                <c:pt idx="8">
                  <c:v>0.6</c:v>
                </c:pt>
                <c:pt idx="9">
                  <c:v>1</c:v>
                </c:pt>
                <c:pt idx="10">
                  <c:v>1</c:v>
                </c:pt>
                <c:pt idx="11">
                  <c:v>0.8</c:v>
                </c:pt>
                <c:pt idx="12">
                  <c:v>0.8</c:v>
                </c:pt>
                <c:pt idx="13">
                  <c:v>0.72058823529411764</c:v>
                </c:pt>
              </c:numCache>
            </c:numRef>
          </c:val>
          <c:extLst>
            <c:ext xmlns:c16="http://schemas.microsoft.com/office/drawing/2014/chart" uri="{C3380CC4-5D6E-409C-BE32-E72D297353CC}">
              <c16:uniqueId val="{00000000-5E8D-4FD4-86BC-61CC6405773E}"/>
            </c:ext>
          </c:extLst>
        </c:ser>
        <c:ser>
          <c:idx val="1"/>
          <c:order val="1"/>
          <c:tx>
            <c:strRef>
              <c:f>INSTRUCTIONS!$G$12</c:f>
              <c:strCache>
                <c:ptCount val="1"/>
                <c:pt idx="0">
                  <c:v>1/15/2019</c:v>
                </c:pt>
              </c:strCache>
            </c:strRef>
          </c:tx>
          <c:invertIfNegative val="0"/>
          <c:cat>
            <c:strRef>
              <c:f>'T1'!$B$7:$B$20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INSTRUCTIONS!$H$14:$H$27</c:f>
              <c:numCache>
                <c:formatCode>0%</c:formatCode>
                <c:ptCount val="14"/>
                <c:pt idx="0">
                  <c:v>0.8571428571428571</c:v>
                </c:pt>
                <c:pt idx="1">
                  <c:v>0.8571428571428571</c:v>
                </c:pt>
                <c:pt idx="2">
                  <c:v>0.77777777777777779</c:v>
                </c:pt>
                <c:pt idx="3">
                  <c:v>0.8</c:v>
                </c:pt>
                <c:pt idx="4">
                  <c:v>0.66666666666666663</c:v>
                </c:pt>
                <c:pt idx="5">
                  <c:v>1</c:v>
                </c:pt>
                <c:pt idx="6">
                  <c:v>1</c:v>
                </c:pt>
                <c:pt idx="7">
                  <c:v>1</c:v>
                </c:pt>
                <c:pt idx="8">
                  <c:v>0.8</c:v>
                </c:pt>
                <c:pt idx="9">
                  <c:v>1</c:v>
                </c:pt>
                <c:pt idx="10">
                  <c:v>0.75</c:v>
                </c:pt>
                <c:pt idx="11">
                  <c:v>0.8</c:v>
                </c:pt>
                <c:pt idx="12">
                  <c:v>1</c:v>
                </c:pt>
                <c:pt idx="13">
                  <c:v>0.8529411764705882</c:v>
                </c:pt>
              </c:numCache>
            </c:numRef>
          </c:val>
          <c:extLst>
            <c:ext xmlns:c16="http://schemas.microsoft.com/office/drawing/2014/chart" uri="{C3380CC4-5D6E-409C-BE32-E72D297353CC}">
              <c16:uniqueId val="{00000001-5E8D-4FD4-86BC-61CC6405773E}"/>
            </c:ext>
          </c:extLst>
        </c:ser>
        <c:ser>
          <c:idx val="2"/>
          <c:order val="2"/>
          <c:tx>
            <c:strRef>
              <c:f>INSTRUCTIONS!$J$12</c:f>
              <c:strCache>
                <c:ptCount val="1"/>
                <c:pt idx="0">
                  <c:v>5/30/2019</c:v>
                </c:pt>
              </c:strCache>
            </c:strRef>
          </c:tx>
          <c:invertIfNegative val="0"/>
          <c:cat>
            <c:strRef>
              <c:f>'T1'!$B$7:$B$20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INSTRUCTIONS!$K$14:$K$27</c:f>
              <c:numCache>
                <c:formatCode>0%</c:formatCode>
                <c:ptCount val="14"/>
                <c:pt idx="0">
                  <c:v>0.8571428571428571</c:v>
                </c:pt>
                <c:pt idx="1">
                  <c:v>0.875</c:v>
                </c:pt>
                <c:pt idx="2">
                  <c:v>0.88888888888888884</c:v>
                </c:pt>
                <c:pt idx="3">
                  <c:v>1</c:v>
                </c:pt>
                <c:pt idx="4">
                  <c:v>0.83333333333333337</c:v>
                </c:pt>
                <c:pt idx="5">
                  <c:v>1</c:v>
                </c:pt>
                <c:pt idx="6">
                  <c:v>0</c:v>
                </c:pt>
                <c:pt idx="7">
                  <c:v>1</c:v>
                </c:pt>
                <c:pt idx="8">
                  <c:v>1</c:v>
                </c:pt>
                <c:pt idx="9">
                  <c:v>0.8</c:v>
                </c:pt>
                <c:pt idx="10">
                  <c:v>0.83333333333333337</c:v>
                </c:pt>
                <c:pt idx="11">
                  <c:v>0.6</c:v>
                </c:pt>
                <c:pt idx="12">
                  <c:v>0.8</c:v>
                </c:pt>
                <c:pt idx="13">
                  <c:v>0.875</c:v>
                </c:pt>
              </c:numCache>
            </c:numRef>
          </c:val>
          <c:extLst>
            <c:ext xmlns:c16="http://schemas.microsoft.com/office/drawing/2014/chart" uri="{C3380CC4-5D6E-409C-BE32-E72D297353CC}">
              <c16:uniqueId val="{00000002-5E8D-4FD4-86BC-61CC6405773E}"/>
            </c:ext>
          </c:extLst>
        </c:ser>
        <c:dLbls>
          <c:showLegendKey val="0"/>
          <c:showVal val="0"/>
          <c:showCatName val="0"/>
          <c:showSerName val="0"/>
          <c:showPercent val="0"/>
          <c:showBubbleSize val="0"/>
        </c:dLbls>
        <c:gapWidth val="150"/>
        <c:axId val="232512112"/>
        <c:axId val="232920264"/>
      </c:barChart>
      <c:catAx>
        <c:axId val="232512112"/>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232920264"/>
        <c:crosses val="autoZero"/>
        <c:auto val="1"/>
        <c:lblAlgn val="ctr"/>
        <c:lblOffset val="100"/>
        <c:noMultiLvlLbl val="0"/>
      </c:catAx>
      <c:valAx>
        <c:axId val="232920264"/>
        <c:scaling>
          <c:orientation val="minMax"/>
          <c:max val="1"/>
        </c:scaling>
        <c:delete val="0"/>
        <c:axPos val="l"/>
        <c:majorGridlines/>
        <c:numFmt formatCode="0%" sourceLinked="1"/>
        <c:majorTickMark val="out"/>
        <c:minorTickMark val="none"/>
        <c:tickLblPos val="nextTo"/>
        <c:crossAx val="232512112"/>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Percentage of Indicators Scored Yes for Each TPITOS Item</a:t>
            </a:r>
            <a:endParaRPr lang="en-US">
              <a:effectLst/>
            </a:endParaRPr>
          </a:p>
        </c:rich>
      </c:tx>
      <c:layout/>
      <c:overlay val="0"/>
    </c:title>
    <c:autoTitleDeleted val="0"/>
    <c:plotArea>
      <c:layout/>
      <c:barChart>
        <c:barDir val="col"/>
        <c:grouping val="clustered"/>
        <c:varyColors val="0"/>
        <c:ser>
          <c:idx val="0"/>
          <c:order val="0"/>
          <c:tx>
            <c:strRef>
              <c:f>'T2'!$D$5</c:f>
              <c:strCache>
                <c:ptCount val="1"/>
              </c:strCache>
            </c:strRef>
          </c:tx>
          <c:invertIfNegative val="0"/>
          <c:cat>
            <c:strRef>
              <c:f>'T2'!$B$7:$B$20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BE52-4BF8-865C-73A39B720382}"/>
            </c:ext>
          </c:extLst>
        </c:ser>
        <c:ser>
          <c:idx val="1"/>
          <c:order val="1"/>
          <c:tx>
            <c:strRef>
              <c:f>'T2'!$G$5</c:f>
              <c:strCache>
                <c:ptCount val="1"/>
                <c:pt idx="0">
                  <c:v> </c:v>
                </c:pt>
              </c:strCache>
            </c:strRef>
          </c:tx>
          <c:invertIfNegative val="0"/>
          <c:cat>
            <c:strRef>
              <c:f>'T2'!$B$7:$B$20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BE52-4BF8-865C-73A39B720382}"/>
            </c:ext>
          </c:extLst>
        </c:ser>
        <c:ser>
          <c:idx val="2"/>
          <c:order val="2"/>
          <c:tx>
            <c:strRef>
              <c:f>'T2'!$J$5</c:f>
              <c:strCache>
                <c:ptCount val="1"/>
                <c:pt idx="0">
                  <c:v> </c:v>
                </c:pt>
              </c:strCache>
            </c:strRef>
          </c:tx>
          <c:invertIfNegative val="0"/>
          <c:cat>
            <c:strRef>
              <c:f>'T2'!$B$7:$B$20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BE52-4BF8-865C-73A39B720382}"/>
            </c:ext>
          </c:extLst>
        </c:ser>
        <c:dLbls>
          <c:showLegendKey val="0"/>
          <c:showVal val="0"/>
          <c:showCatName val="0"/>
          <c:showSerName val="0"/>
          <c:showPercent val="0"/>
          <c:showBubbleSize val="0"/>
        </c:dLbls>
        <c:gapWidth val="150"/>
        <c:axId val="235911832"/>
        <c:axId val="235912224"/>
      </c:barChart>
      <c:catAx>
        <c:axId val="235911832"/>
        <c:scaling>
          <c:orientation val="minMax"/>
        </c:scaling>
        <c:delete val="0"/>
        <c:axPos val="b"/>
        <c:numFmt formatCode="General" sourceLinked="0"/>
        <c:majorTickMark val="out"/>
        <c:minorTickMark val="none"/>
        <c:tickLblPos val="nextTo"/>
        <c:txPr>
          <a:bodyPr rot="-5400000" vert="horz"/>
          <a:lstStyle/>
          <a:p>
            <a:pPr>
              <a:defRPr/>
            </a:pPr>
            <a:endParaRPr lang="en-US"/>
          </a:p>
        </c:txPr>
        <c:crossAx val="235912224"/>
        <c:crosses val="autoZero"/>
        <c:auto val="1"/>
        <c:lblAlgn val="ctr"/>
        <c:lblOffset val="100"/>
        <c:noMultiLvlLbl val="0"/>
      </c:catAx>
      <c:valAx>
        <c:axId val="235912224"/>
        <c:scaling>
          <c:orientation val="minMax"/>
        </c:scaling>
        <c:delete val="0"/>
        <c:axPos val="l"/>
        <c:majorGridlines/>
        <c:numFmt formatCode="0%" sourceLinked="1"/>
        <c:majorTickMark val="out"/>
        <c:minorTickMark val="none"/>
        <c:tickLblPos val="nextTo"/>
        <c:crossAx val="235911832"/>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layout/>
      <c:overlay val="0"/>
    </c:title>
    <c:autoTitleDeleted val="0"/>
    <c:plotArea>
      <c:layout/>
      <c:barChart>
        <c:barDir val="col"/>
        <c:grouping val="clustered"/>
        <c:varyColors val="0"/>
        <c:ser>
          <c:idx val="0"/>
          <c:order val="0"/>
          <c:tx>
            <c:strRef>
              <c:f>'T3'!$D$5</c:f>
              <c:strCache>
                <c:ptCount val="1"/>
                <c:pt idx="0">
                  <c:v> </c:v>
                </c:pt>
              </c:strCache>
            </c:strRef>
          </c:tx>
          <c:invertIfNegative val="0"/>
          <c:cat>
            <c:strRef>
              <c:f>'T3'!$B$7:$B$20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7E7C-48DD-9BAD-830DD6FC22D5}"/>
            </c:ext>
          </c:extLst>
        </c:ser>
        <c:ser>
          <c:idx val="1"/>
          <c:order val="1"/>
          <c:tx>
            <c:strRef>
              <c:f>'T3'!$G$5</c:f>
              <c:strCache>
                <c:ptCount val="1"/>
                <c:pt idx="0">
                  <c:v> </c:v>
                </c:pt>
              </c:strCache>
            </c:strRef>
          </c:tx>
          <c:invertIfNegative val="0"/>
          <c:cat>
            <c:strRef>
              <c:f>'T3'!$B$7:$B$20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7E7C-48DD-9BAD-830DD6FC22D5}"/>
            </c:ext>
          </c:extLst>
        </c:ser>
        <c:ser>
          <c:idx val="2"/>
          <c:order val="2"/>
          <c:tx>
            <c:strRef>
              <c:f>'T3'!$J$5</c:f>
              <c:strCache>
                <c:ptCount val="1"/>
                <c:pt idx="0">
                  <c:v> </c:v>
                </c:pt>
              </c:strCache>
            </c:strRef>
          </c:tx>
          <c:invertIfNegative val="0"/>
          <c:cat>
            <c:strRef>
              <c:f>'T3'!$B$7:$B$20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7E7C-48DD-9BAD-830DD6FC22D5}"/>
            </c:ext>
          </c:extLst>
        </c:ser>
        <c:dLbls>
          <c:showLegendKey val="0"/>
          <c:showVal val="0"/>
          <c:showCatName val="0"/>
          <c:showSerName val="0"/>
          <c:showPercent val="0"/>
          <c:showBubbleSize val="0"/>
        </c:dLbls>
        <c:gapWidth val="150"/>
        <c:axId val="235809816"/>
        <c:axId val="235810208"/>
      </c:barChart>
      <c:catAx>
        <c:axId val="235809816"/>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235810208"/>
        <c:crosses val="autoZero"/>
        <c:auto val="1"/>
        <c:lblAlgn val="ctr"/>
        <c:lblOffset val="100"/>
        <c:noMultiLvlLbl val="0"/>
      </c:catAx>
      <c:valAx>
        <c:axId val="235810208"/>
        <c:scaling>
          <c:orientation val="minMax"/>
          <c:max val="1"/>
        </c:scaling>
        <c:delete val="0"/>
        <c:axPos val="l"/>
        <c:majorGridlines/>
        <c:numFmt formatCode="0%" sourceLinked="1"/>
        <c:majorTickMark val="out"/>
        <c:minorTickMark val="none"/>
        <c:tickLblPos val="nextTo"/>
        <c:crossAx val="235809816"/>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'T3'!$D$5</c:f>
              <c:strCache>
                <c:ptCount val="1"/>
                <c:pt idx="0">
                  <c:v> </c:v>
                </c:pt>
              </c:strCache>
            </c:strRef>
          </c:tx>
          <c:invertIfNegative val="0"/>
          <c:cat>
            <c:strRef>
              <c:f>'T1'!$B$23:$B$24</c:f>
              <c:strCache>
                <c:ptCount val="2"/>
                <c:pt idx="0">
                  <c:v>Teacher</c:v>
                </c:pt>
                <c:pt idx="1">
                  <c:v>Classroom</c:v>
                </c:pt>
              </c:strCache>
            </c:strRef>
          </c:cat>
          <c:val>
            <c:numRef>
              <c:f>'T3'!$C$23:$C$24</c:f>
              <c:numCache>
                <c:formatCode>General</c:formatCode>
                <c:ptCount val="2"/>
              </c:numCache>
            </c:numRef>
          </c:val>
          <c:extLst>
            <c:ext xmlns:c16="http://schemas.microsoft.com/office/drawing/2014/chart" uri="{C3380CC4-5D6E-409C-BE32-E72D297353CC}">
              <c16:uniqueId val="{00000000-EBD3-4632-8C1B-8CB7CD0E5CE8}"/>
            </c:ext>
          </c:extLst>
        </c:ser>
        <c:ser>
          <c:idx val="1"/>
          <c:order val="1"/>
          <c:tx>
            <c:strRef>
              <c:f>'T3'!$G$5</c:f>
              <c:strCache>
                <c:ptCount val="1"/>
                <c:pt idx="0">
                  <c:v> </c:v>
                </c:pt>
              </c:strCache>
            </c:strRef>
          </c:tx>
          <c:invertIfNegative val="0"/>
          <c:cat>
            <c:strRef>
              <c:f>'T1'!$B$23:$B$24</c:f>
              <c:strCache>
                <c:ptCount val="2"/>
                <c:pt idx="0">
                  <c:v>Teacher</c:v>
                </c:pt>
                <c:pt idx="1">
                  <c:v>Classroom</c:v>
                </c:pt>
              </c:strCache>
            </c:strRef>
          </c:cat>
          <c:val>
            <c:numRef>
              <c:f>'T3'!$F$23:$F$24</c:f>
              <c:numCache>
                <c:formatCode>General</c:formatCode>
                <c:ptCount val="2"/>
              </c:numCache>
            </c:numRef>
          </c:val>
          <c:extLst>
            <c:ext xmlns:c16="http://schemas.microsoft.com/office/drawing/2014/chart" uri="{C3380CC4-5D6E-409C-BE32-E72D297353CC}">
              <c16:uniqueId val="{00000001-EBD3-4632-8C1B-8CB7CD0E5CE8}"/>
            </c:ext>
          </c:extLst>
        </c:ser>
        <c:ser>
          <c:idx val="2"/>
          <c:order val="2"/>
          <c:tx>
            <c:strRef>
              <c:f>'T3'!$J$5</c:f>
              <c:strCache>
                <c:ptCount val="1"/>
                <c:pt idx="0">
                  <c:v> </c:v>
                </c:pt>
              </c:strCache>
            </c:strRef>
          </c:tx>
          <c:invertIfNegative val="0"/>
          <c:cat>
            <c:strRef>
              <c:f>'T1'!$B$23:$B$24</c:f>
              <c:strCache>
                <c:ptCount val="2"/>
                <c:pt idx="0">
                  <c:v>Teacher</c:v>
                </c:pt>
                <c:pt idx="1">
                  <c:v>Classroom</c:v>
                </c:pt>
              </c:strCache>
            </c:strRef>
          </c:cat>
          <c:val>
            <c:numRef>
              <c:f>'T3'!$I$23:$I$24</c:f>
              <c:numCache>
                <c:formatCode>General</c:formatCode>
                <c:ptCount val="2"/>
              </c:numCache>
            </c:numRef>
          </c:val>
          <c:extLst>
            <c:ext xmlns:c16="http://schemas.microsoft.com/office/drawing/2014/chart" uri="{C3380CC4-5D6E-409C-BE32-E72D297353CC}">
              <c16:uniqueId val="{00000002-EBD3-4632-8C1B-8CB7CD0E5CE8}"/>
            </c:ext>
          </c:extLst>
        </c:ser>
        <c:dLbls>
          <c:showLegendKey val="0"/>
          <c:showVal val="0"/>
          <c:showCatName val="0"/>
          <c:showSerName val="0"/>
          <c:showPercent val="0"/>
          <c:showBubbleSize val="0"/>
        </c:dLbls>
        <c:gapWidth val="150"/>
        <c:axId val="235810992"/>
        <c:axId val="235811384"/>
      </c:barChart>
      <c:catAx>
        <c:axId val="235810992"/>
        <c:scaling>
          <c:orientation val="minMax"/>
        </c:scaling>
        <c:delete val="0"/>
        <c:axPos val="b"/>
        <c:numFmt formatCode="General" sourceLinked="0"/>
        <c:majorTickMark val="out"/>
        <c:minorTickMark val="none"/>
        <c:tickLblPos val="nextTo"/>
        <c:crossAx val="235811384"/>
        <c:crosses val="autoZero"/>
        <c:auto val="1"/>
        <c:lblAlgn val="ctr"/>
        <c:lblOffset val="100"/>
        <c:noMultiLvlLbl val="0"/>
      </c:catAx>
      <c:valAx>
        <c:axId val="235811384"/>
        <c:scaling>
          <c:orientation val="minMax"/>
          <c:max val="7"/>
          <c:min val="0"/>
        </c:scaling>
        <c:delete val="0"/>
        <c:axPos val="l"/>
        <c:majorGridlines/>
        <c:numFmt formatCode="General" sourceLinked="1"/>
        <c:majorTickMark val="out"/>
        <c:minorTickMark val="none"/>
        <c:tickLblPos val="nextTo"/>
        <c:crossAx val="235810992"/>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layout/>
      <c:overlay val="0"/>
    </c:title>
    <c:autoTitleDeleted val="0"/>
    <c:plotArea>
      <c:layout/>
      <c:barChart>
        <c:barDir val="col"/>
        <c:grouping val="clustered"/>
        <c:varyColors val="0"/>
        <c:ser>
          <c:idx val="0"/>
          <c:order val="0"/>
          <c:tx>
            <c:strRef>
              <c:f>'T4'!$D$5</c:f>
              <c:strCache>
                <c:ptCount val="1"/>
                <c:pt idx="0">
                  <c:v> </c:v>
                </c:pt>
              </c:strCache>
            </c:strRef>
          </c:tx>
          <c:invertIfNegative val="0"/>
          <c:cat>
            <c:strRef>
              <c:f>'T4'!$B$7:$B$20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'T4'!$E$7:$E$20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5901-44AD-B7E9-ADB39E58BBD2}"/>
            </c:ext>
          </c:extLst>
        </c:ser>
        <c:ser>
          <c:idx val="1"/>
          <c:order val="1"/>
          <c:tx>
            <c:strRef>
              <c:f>'T4'!$G$5</c:f>
              <c:strCache>
                <c:ptCount val="1"/>
                <c:pt idx="0">
                  <c:v> </c:v>
                </c:pt>
              </c:strCache>
            </c:strRef>
          </c:tx>
          <c:invertIfNegative val="0"/>
          <c:cat>
            <c:strRef>
              <c:f>'T4'!$B$7:$B$20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'T4'!$H$7:$H$20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5901-44AD-B7E9-ADB39E58BBD2}"/>
            </c:ext>
          </c:extLst>
        </c:ser>
        <c:ser>
          <c:idx val="2"/>
          <c:order val="2"/>
          <c:tx>
            <c:strRef>
              <c:f>'T4'!$J$5</c:f>
              <c:strCache>
                <c:ptCount val="1"/>
                <c:pt idx="0">
                  <c:v> </c:v>
                </c:pt>
              </c:strCache>
            </c:strRef>
          </c:tx>
          <c:invertIfNegative val="0"/>
          <c:cat>
            <c:strRef>
              <c:f>'T4'!$B$7:$B$20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'T4'!$K$7:$K$20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5901-44AD-B7E9-ADB39E58BBD2}"/>
            </c:ext>
          </c:extLst>
        </c:ser>
        <c:dLbls>
          <c:showLegendKey val="0"/>
          <c:showVal val="0"/>
          <c:showCatName val="0"/>
          <c:showSerName val="0"/>
          <c:showPercent val="0"/>
          <c:showBubbleSize val="0"/>
        </c:dLbls>
        <c:gapWidth val="150"/>
        <c:axId val="235812168"/>
        <c:axId val="235812560"/>
      </c:barChart>
      <c:catAx>
        <c:axId val="235812168"/>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235812560"/>
        <c:crosses val="autoZero"/>
        <c:auto val="1"/>
        <c:lblAlgn val="ctr"/>
        <c:lblOffset val="100"/>
        <c:noMultiLvlLbl val="0"/>
      </c:catAx>
      <c:valAx>
        <c:axId val="235812560"/>
        <c:scaling>
          <c:orientation val="minMax"/>
          <c:max val="1"/>
        </c:scaling>
        <c:delete val="0"/>
        <c:axPos val="l"/>
        <c:majorGridlines/>
        <c:numFmt formatCode="0%" sourceLinked="1"/>
        <c:majorTickMark val="out"/>
        <c:minorTickMark val="none"/>
        <c:tickLblPos val="nextTo"/>
        <c:crossAx val="235812168"/>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'T4'!$D$5</c:f>
              <c:strCache>
                <c:ptCount val="1"/>
                <c:pt idx="0">
                  <c:v> </c:v>
                </c:pt>
              </c:strCache>
            </c:strRef>
          </c:tx>
          <c:invertIfNegative val="0"/>
          <c:cat>
            <c:strRef>
              <c:f>'T1'!$B$23:$B$24</c:f>
              <c:strCache>
                <c:ptCount val="2"/>
                <c:pt idx="0">
                  <c:v>Teacher</c:v>
                </c:pt>
                <c:pt idx="1">
                  <c:v>Classroom</c:v>
                </c:pt>
              </c:strCache>
            </c:strRef>
          </c:cat>
          <c:val>
            <c:numRef>
              <c:f>'T4'!$C$23:$C$24</c:f>
              <c:numCache>
                <c:formatCode>General</c:formatCode>
                <c:ptCount val="2"/>
              </c:numCache>
            </c:numRef>
          </c:val>
          <c:extLst>
            <c:ext xmlns:c16="http://schemas.microsoft.com/office/drawing/2014/chart" uri="{C3380CC4-5D6E-409C-BE32-E72D297353CC}">
              <c16:uniqueId val="{00000000-B1FD-40E1-A1A0-BDA1C225DBFC}"/>
            </c:ext>
          </c:extLst>
        </c:ser>
        <c:ser>
          <c:idx val="1"/>
          <c:order val="1"/>
          <c:tx>
            <c:strRef>
              <c:f>'T4'!$G$5</c:f>
              <c:strCache>
                <c:ptCount val="1"/>
                <c:pt idx="0">
                  <c:v> </c:v>
                </c:pt>
              </c:strCache>
            </c:strRef>
          </c:tx>
          <c:invertIfNegative val="0"/>
          <c:cat>
            <c:strRef>
              <c:f>'T1'!$B$23:$B$24</c:f>
              <c:strCache>
                <c:ptCount val="2"/>
                <c:pt idx="0">
                  <c:v>Teacher</c:v>
                </c:pt>
                <c:pt idx="1">
                  <c:v>Classroom</c:v>
                </c:pt>
              </c:strCache>
            </c:strRef>
          </c:cat>
          <c:val>
            <c:numRef>
              <c:f>'T4'!$F$23:$F$24</c:f>
              <c:numCache>
                <c:formatCode>General</c:formatCode>
                <c:ptCount val="2"/>
              </c:numCache>
            </c:numRef>
          </c:val>
          <c:extLst>
            <c:ext xmlns:c16="http://schemas.microsoft.com/office/drawing/2014/chart" uri="{C3380CC4-5D6E-409C-BE32-E72D297353CC}">
              <c16:uniqueId val="{00000001-B1FD-40E1-A1A0-BDA1C225DBFC}"/>
            </c:ext>
          </c:extLst>
        </c:ser>
        <c:ser>
          <c:idx val="2"/>
          <c:order val="2"/>
          <c:tx>
            <c:strRef>
              <c:f>'T4'!$J$5</c:f>
              <c:strCache>
                <c:ptCount val="1"/>
                <c:pt idx="0">
                  <c:v> </c:v>
                </c:pt>
              </c:strCache>
            </c:strRef>
          </c:tx>
          <c:invertIfNegative val="0"/>
          <c:cat>
            <c:strRef>
              <c:f>'T1'!$B$23:$B$24</c:f>
              <c:strCache>
                <c:ptCount val="2"/>
                <c:pt idx="0">
                  <c:v>Teacher</c:v>
                </c:pt>
                <c:pt idx="1">
                  <c:v>Classroom</c:v>
                </c:pt>
              </c:strCache>
            </c:strRef>
          </c:cat>
          <c:val>
            <c:numRef>
              <c:f>'T4'!$I$23:$I$24</c:f>
              <c:numCache>
                <c:formatCode>General</c:formatCode>
                <c:ptCount val="2"/>
              </c:numCache>
            </c:numRef>
          </c:val>
          <c:extLst>
            <c:ext xmlns:c16="http://schemas.microsoft.com/office/drawing/2014/chart" uri="{C3380CC4-5D6E-409C-BE32-E72D297353CC}">
              <c16:uniqueId val="{00000002-B1FD-40E1-A1A0-BDA1C225DBFC}"/>
            </c:ext>
          </c:extLst>
        </c:ser>
        <c:dLbls>
          <c:showLegendKey val="0"/>
          <c:showVal val="0"/>
          <c:showCatName val="0"/>
          <c:showSerName val="0"/>
          <c:showPercent val="0"/>
          <c:showBubbleSize val="0"/>
        </c:dLbls>
        <c:gapWidth val="150"/>
        <c:axId val="235813344"/>
        <c:axId val="236609440"/>
      </c:barChart>
      <c:catAx>
        <c:axId val="235813344"/>
        <c:scaling>
          <c:orientation val="minMax"/>
        </c:scaling>
        <c:delete val="0"/>
        <c:axPos val="b"/>
        <c:numFmt formatCode="General" sourceLinked="0"/>
        <c:majorTickMark val="out"/>
        <c:minorTickMark val="none"/>
        <c:tickLblPos val="nextTo"/>
        <c:crossAx val="236609440"/>
        <c:crosses val="autoZero"/>
        <c:auto val="1"/>
        <c:lblAlgn val="ctr"/>
        <c:lblOffset val="100"/>
        <c:noMultiLvlLbl val="0"/>
      </c:catAx>
      <c:valAx>
        <c:axId val="236609440"/>
        <c:scaling>
          <c:orientation val="minMax"/>
          <c:max val="7"/>
          <c:min val="0"/>
        </c:scaling>
        <c:delete val="0"/>
        <c:axPos val="l"/>
        <c:majorGridlines/>
        <c:numFmt formatCode="General" sourceLinked="1"/>
        <c:majorTickMark val="out"/>
        <c:minorTickMark val="none"/>
        <c:tickLblPos val="nextTo"/>
        <c:crossAx val="235813344"/>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'T5'!$D$5</c:f>
              <c:strCache>
                <c:ptCount val="1"/>
                <c:pt idx="0">
                  <c:v> </c:v>
                </c:pt>
              </c:strCache>
            </c:strRef>
          </c:tx>
          <c:invertIfNegative val="0"/>
          <c:cat>
            <c:strRef>
              <c:f>'T5'!$B$7:$B$20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'T5'!$E$7:$E$20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7091-4192-B3EE-3DF90CE6FB31}"/>
            </c:ext>
          </c:extLst>
        </c:ser>
        <c:ser>
          <c:idx val="1"/>
          <c:order val="1"/>
          <c:tx>
            <c:strRef>
              <c:f>'T5'!$G$5</c:f>
              <c:strCache>
                <c:ptCount val="1"/>
                <c:pt idx="0">
                  <c:v> </c:v>
                </c:pt>
              </c:strCache>
            </c:strRef>
          </c:tx>
          <c:invertIfNegative val="0"/>
          <c:cat>
            <c:strRef>
              <c:f>'T5'!$B$7:$B$20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'T5'!$H$7:$H$20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7091-4192-B3EE-3DF90CE6FB31}"/>
            </c:ext>
          </c:extLst>
        </c:ser>
        <c:ser>
          <c:idx val="2"/>
          <c:order val="2"/>
          <c:tx>
            <c:strRef>
              <c:f>'T5'!$J$5</c:f>
              <c:strCache>
                <c:ptCount val="1"/>
                <c:pt idx="0">
                  <c:v> </c:v>
                </c:pt>
              </c:strCache>
            </c:strRef>
          </c:tx>
          <c:invertIfNegative val="0"/>
          <c:cat>
            <c:strRef>
              <c:f>'T5'!$B$7:$B$20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'T5'!$K$7:$K$20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7091-4192-B3EE-3DF90CE6FB31}"/>
            </c:ext>
          </c:extLst>
        </c:ser>
        <c:dLbls>
          <c:showLegendKey val="0"/>
          <c:showVal val="0"/>
          <c:showCatName val="0"/>
          <c:showSerName val="0"/>
          <c:showPercent val="0"/>
          <c:showBubbleSize val="0"/>
        </c:dLbls>
        <c:gapWidth val="150"/>
        <c:axId val="236610224"/>
        <c:axId val="236610616"/>
      </c:barChart>
      <c:catAx>
        <c:axId val="236610224"/>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236610616"/>
        <c:crosses val="autoZero"/>
        <c:auto val="1"/>
        <c:lblAlgn val="ctr"/>
        <c:lblOffset val="100"/>
        <c:noMultiLvlLbl val="0"/>
      </c:catAx>
      <c:valAx>
        <c:axId val="236610616"/>
        <c:scaling>
          <c:orientation val="minMax"/>
          <c:max val="1"/>
        </c:scaling>
        <c:delete val="0"/>
        <c:axPos val="l"/>
        <c:majorGridlines/>
        <c:numFmt formatCode="0%" sourceLinked="1"/>
        <c:majorTickMark val="out"/>
        <c:minorTickMark val="none"/>
        <c:tickLblPos val="nextTo"/>
        <c:crossAx val="236610224"/>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'T5'!$D$5</c:f>
              <c:strCache>
                <c:ptCount val="1"/>
                <c:pt idx="0">
                  <c:v> </c:v>
                </c:pt>
              </c:strCache>
            </c:strRef>
          </c:tx>
          <c:invertIfNegative val="0"/>
          <c:cat>
            <c:strRef>
              <c:f>'T1'!$B$23:$B$24</c:f>
              <c:strCache>
                <c:ptCount val="2"/>
                <c:pt idx="0">
                  <c:v>Teacher</c:v>
                </c:pt>
                <c:pt idx="1">
                  <c:v>Classroom</c:v>
                </c:pt>
              </c:strCache>
            </c:strRef>
          </c:cat>
          <c:val>
            <c:numRef>
              <c:f>'T5'!$C$23:$C$24</c:f>
              <c:numCache>
                <c:formatCode>General</c:formatCode>
                <c:ptCount val="2"/>
              </c:numCache>
            </c:numRef>
          </c:val>
          <c:extLst>
            <c:ext xmlns:c16="http://schemas.microsoft.com/office/drawing/2014/chart" uri="{C3380CC4-5D6E-409C-BE32-E72D297353CC}">
              <c16:uniqueId val="{00000000-7160-4955-8ADA-DDA82EA0F802}"/>
            </c:ext>
          </c:extLst>
        </c:ser>
        <c:ser>
          <c:idx val="1"/>
          <c:order val="1"/>
          <c:tx>
            <c:strRef>
              <c:f>'T5'!$G$5</c:f>
              <c:strCache>
                <c:ptCount val="1"/>
                <c:pt idx="0">
                  <c:v> </c:v>
                </c:pt>
              </c:strCache>
            </c:strRef>
          </c:tx>
          <c:invertIfNegative val="0"/>
          <c:cat>
            <c:strRef>
              <c:f>'T1'!$B$23:$B$24</c:f>
              <c:strCache>
                <c:ptCount val="2"/>
                <c:pt idx="0">
                  <c:v>Teacher</c:v>
                </c:pt>
                <c:pt idx="1">
                  <c:v>Classroom</c:v>
                </c:pt>
              </c:strCache>
            </c:strRef>
          </c:cat>
          <c:val>
            <c:numRef>
              <c:f>'T5'!$F$23:$F$24</c:f>
              <c:numCache>
                <c:formatCode>General</c:formatCode>
                <c:ptCount val="2"/>
              </c:numCache>
            </c:numRef>
          </c:val>
          <c:extLst>
            <c:ext xmlns:c16="http://schemas.microsoft.com/office/drawing/2014/chart" uri="{C3380CC4-5D6E-409C-BE32-E72D297353CC}">
              <c16:uniqueId val="{00000001-7160-4955-8ADA-DDA82EA0F802}"/>
            </c:ext>
          </c:extLst>
        </c:ser>
        <c:ser>
          <c:idx val="2"/>
          <c:order val="2"/>
          <c:tx>
            <c:strRef>
              <c:f>'T5'!$J$5</c:f>
              <c:strCache>
                <c:ptCount val="1"/>
                <c:pt idx="0">
                  <c:v> </c:v>
                </c:pt>
              </c:strCache>
            </c:strRef>
          </c:tx>
          <c:invertIfNegative val="0"/>
          <c:cat>
            <c:strRef>
              <c:f>'T1'!$B$23:$B$24</c:f>
              <c:strCache>
                <c:ptCount val="2"/>
                <c:pt idx="0">
                  <c:v>Teacher</c:v>
                </c:pt>
                <c:pt idx="1">
                  <c:v>Classroom</c:v>
                </c:pt>
              </c:strCache>
            </c:strRef>
          </c:cat>
          <c:val>
            <c:numRef>
              <c:f>'T5'!$I$23:$I$24</c:f>
              <c:numCache>
                <c:formatCode>General</c:formatCode>
                <c:ptCount val="2"/>
              </c:numCache>
            </c:numRef>
          </c:val>
          <c:extLst>
            <c:ext xmlns:c16="http://schemas.microsoft.com/office/drawing/2014/chart" uri="{C3380CC4-5D6E-409C-BE32-E72D297353CC}">
              <c16:uniqueId val="{00000002-7160-4955-8ADA-DDA82EA0F802}"/>
            </c:ext>
          </c:extLst>
        </c:ser>
        <c:dLbls>
          <c:showLegendKey val="0"/>
          <c:showVal val="0"/>
          <c:showCatName val="0"/>
          <c:showSerName val="0"/>
          <c:showPercent val="0"/>
          <c:showBubbleSize val="0"/>
        </c:dLbls>
        <c:gapWidth val="150"/>
        <c:axId val="236611400"/>
        <c:axId val="236611792"/>
      </c:barChart>
      <c:catAx>
        <c:axId val="236611400"/>
        <c:scaling>
          <c:orientation val="minMax"/>
        </c:scaling>
        <c:delete val="0"/>
        <c:axPos val="b"/>
        <c:numFmt formatCode="General" sourceLinked="0"/>
        <c:majorTickMark val="out"/>
        <c:minorTickMark val="none"/>
        <c:tickLblPos val="nextTo"/>
        <c:crossAx val="236611792"/>
        <c:crosses val="autoZero"/>
        <c:auto val="1"/>
        <c:lblAlgn val="ctr"/>
        <c:lblOffset val="100"/>
        <c:noMultiLvlLbl val="0"/>
      </c:catAx>
      <c:valAx>
        <c:axId val="236611792"/>
        <c:scaling>
          <c:orientation val="minMax"/>
          <c:max val="7"/>
          <c:min val="0"/>
        </c:scaling>
        <c:delete val="0"/>
        <c:axPos val="l"/>
        <c:majorGridlines/>
        <c:numFmt formatCode="General" sourceLinked="1"/>
        <c:majorTickMark val="out"/>
        <c:minorTickMark val="none"/>
        <c:tickLblPos val="nextTo"/>
        <c:crossAx val="236611400"/>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'T6'!$D$5</c:f>
              <c:strCache>
                <c:ptCount val="1"/>
              </c:strCache>
            </c:strRef>
          </c:tx>
          <c:invertIfNegative val="0"/>
          <c:cat>
            <c:strRef>
              <c:f>'T6'!$B$7:$B$20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'T6'!$E$7:$E$20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0ECE-4D54-AF4E-ECB0164CEECC}"/>
            </c:ext>
          </c:extLst>
        </c:ser>
        <c:ser>
          <c:idx val="1"/>
          <c:order val="1"/>
          <c:tx>
            <c:strRef>
              <c:f>'T6'!$G$5</c:f>
              <c:strCache>
                <c:ptCount val="1"/>
              </c:strCache>
            </c:strRef>
          </c:tx>
          <c:invertIfNegative val="0"/>
          <c:cat>
            <c:strRef>
              <c:f>'T6'!$B$7:$B$20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'T6'!$H$7:$H$20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0ECE-4D54-AF4E-ECB0164CEECC}"/>
            </c:ext>
          </c:extLst>
        </c:ser>
        <c:ser>
          <c:idx val="2"/>
          <c:order val="2"/>
          <c:tx>
            <c:strRef>
              <c:f>'T6'!$J$5</c:f>
              <c:strCache>
                <c:ptCount val="1"/>
              </c:strCache>
            </c:strRef>
          </c:tx>
          <c:invertIfNegative val="0"/>
          <c:cat>
            <c:strRef>
              <c:f>'T6'!$B$7:$B$20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'T6'!$K$7:$K$20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0ECE-4D54-AF4E-ECB0164CEECC}"/>
            </c:ext>
          </c:extLst>
        </c:ser>
        <c:dLbls>
          <c:showLegendKey val="0"/>
          <c:showVal val="0"/>
          <c:showCatName val="0"/>
          <c:showSerName val="0"/>
          <c:showPercent val="0"/>
          <c:showBubbleSize val="0"/>
        </c:dLbls>
        <c:gapWidth val="150"/>
        <c:axId val="236612576"/>
        <c:axId val="236612968"/>
      </c:barChart>
      <c:catAx>
        <c:axId val="236612576"/>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236612968"/>
        <c:crosses val="autoZero"/>
        <c:auto val="1"/>
        <c:lblAlgn val="ctr"/>
        <c:lblOffset val="100"/>
        <c:noMultiLvlLbl val="0"/>
      </c:catAx>
      <c:valAx>
        <c:axId val="236612968"/>
        <c:scaling>
          <c:orientation val="minMax"/>
          <c:max val="1"/>
        </c:scaling>
        <c:delete val="0"/>
        <c:axPos val="l"/>
        <c:majorGridlines/>
        <c:numFmt formatCode="0%" sourceLinked="1"/>
        <c:majorTickMark val="out"/>
        <c:minorTickMark val="none"/>
        <c:tickLblPos val="nextTo"/>
        <c:crossAx val="236612576"/>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'T6'!$D$5</c:f>
              <c:strCache>
                <c:ptCount val="1"/>
              </c:strCache>
            </c:strRef>
          </c:tx>
          <c:invertIfNegative val="0"/>
          <c:cat>
            <c:strRef>
              <c:f>'T1'!$B$23:$B$24</c:f>
              <c:strCache>
                <c:ptCount val="2"/>
                <c:pt idx="0">
                  <c:v>Teacher</c:v>
                </c:pt>
                <c:pt idx="1">
                  <c:v>Classroom</c:v>
                </c:pt>
              </c:strCache>
            </c:strRef>
          </c:cat>
          <c:val>
            <c:numRef>
              <c:f>'T6'!$C$23:$C$24</c:f>
              <c:numCache>
                <c:formatCode>General</c:formatCode>
                <c:ptCount val="2"/>
              </c:numCache>
            </c:numRef>
          </c:val>
          <c:extLst>
            <c:ext xmlns:c16="http://schemas.microsoft.com/office/drawing/2014/chart" uri="{C3380CC4-5D6E-409C-BE32-E72D297353CC}">
              <c16:uniqueId val="{00000000-754D-41AB-920F-A2C7A30720B4}"/>
            </c:ext>
          </c:extLst>
        </c:ser>
        <c:ser>
          <c:idx val="1"/>
          <c:order val="1"/>
          <c:tx>
            <c:strRef>
              <c:f>'T6'!$G$5</c:f>
              <c:strCache>
                <c:ptCount val="1"/>
              </c:strCache>
            </c:strRef>
          </c:tx>
          <c:invertIfNegative val="0"/>
          <c:cat>
            <c:strRef>
              <c:f>'T1'!$B$23:$B$24</c:f>
              <c:strCache>
                <c:ptCount val="2"/>
                <c:pt idx="0">
                  <c:v>Teacher</c:v>
                </c:pt>
                <c:pt idx="1">
                  <c:v>Classroom</c:v>
                </c:pt>
              </c:strCache>
            </c:strRef>
          </c:cat>
          <c:val>
            <c:numRef>
              <c:f>'T6'!$F$23:$F$24</c:f>
              <c:numCache>
                <c:formatCode>General</c:formatCode>
                <c:ptCount val="2"/>
              </c:numCache>
            </c:numRef>
          </c:val>
          <c:extLst>
            <c:ext xmlns:c16="http://schemas.microsoft.com/office/drawing/2014/chart" uri="{C3380CC4-5D6E-409C-BE32-E72D297353CC}">
              <c16:uniqueId val="{00000001-754D-41AB-920F-A2C7A30720B4}"/>
            </c:ext>
          </c:extLst>
        </c:ser>
        <c:ser>
          <c:idx val="2"/>
          <c:order val="2"/>
          <c:tx>
            <c:strRef>
              <c:f>'T6'!$J$5</c:f>
              <c:strCache>
                <c:ptCount val="1"/>
              </c:strCache>
            </c:strRef>
          </c:tx>
          <c:invertIfNegative val="0"/>
          <c:cat>
            <c:strRef>
              <c:f>'T1'!$B$23:$B$24</c:f>
              <c:strCache>
                <c:ptCount val="2"/>
                <c:pt idx="0">
                  <c:v>Teacher</c:v>
                </c:pt>
                <c:pt idx="1">
                  <c:v>Classroom</c:v>
                </c:pt>
              </c:strCache>
            </c:strRef>
          </c:cat>
          <c:val>
            <c:numRef>
              <c:f>'T6'!$I$23:$I$24</c:f>
              <c:numCache>
                <c:formatCode>General</c:formatCode>
                <c:ptCount val="2"/>
              </c:numCache>
            </c:numRef>
          </c:val>
          <c:extLst>
            <c:ext xmlns:c16="http://schemas.microsoft.com/office/drawing/2014/chart" uri="{C3380CC4-5D6E-409C-BE32-E72D297353CC}">
              <c16:uniqueId val="{00000002-754D-41AB-920F-A2C7A30720B4}"/>
            </c:ext>
          </c:extLst>
        </c:ser>
        <c:dLbls>
          <c:showLegendKey val="0"/>
          <c:showVal val="0"/>
          <c:showCatName val="0"/>
          <c:showSerName val="0"/>
          <c:showPercent val="0"/>
          <c:showBubbleSize val="0"/>
        </c:dLbls>
        <c:gapWidth val="150"/>
        <c:axId val="236957968"/>
        <c:axId val="236958360"/>
      </c:barChart>
      <c:catAx>
        <c:axId val="236957968"/>
        <c:scaling>
          <c:orientation val="minMax"/>
        </c:scaling>
        <c:delete val="0"/>
        <c:axPos val="b"/>
        <c:numFmt formatCode="General" sourceLinked="0"/>
        <c:majorTickMark val="out"/>
        <c:minorTickMark val="none"/>
        <c:tickLblPos val="nextTo"/>
        <c:crossAx val="236958360"/>
        <c:crosses val="autoZero"/>
        <c:auto val="1"/>
        <c:lblAlgn val="ctr"/>
        <c:lblOffset val="100"/>
        <c:noMultiLvlLbl val="0"/>
      </c:catAx>
      <c:valAx>
        <c:axId val="236958360"/>
        <c:scaling>
          <c:orientation val="minMax"/>
          <c:max val="7"/>
          <c:min val="0"/>
        </c:scaling>
        <c:delete val="0"/>
        <c:axPos val="l"/>
        <c:majorGridlines/>
        <c:numFmt formatCode="General" sourceLinked="1"/>
        <c:majorTickMark val="out"/>
        <c:minorTickMark val="none"/>
        <c:tickLblPos val="nextTo"/>
        <c:crossAx val="236957968"/>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'T7'!$D$5</c:f>
              <c:strCache>
                <c:ptCount val="1"/>
              </c:strCache>
            </c:strRef>
          </c:tx>
          <c:invertIfNegative val="0"/>
          <c:cat>
            <c:strRef>
              <c:f>'T7'!$B$7:$B$20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'T7'!$E$7:$E$20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64E2-42BD-B533-8AB278EC52A4}"/>
            </c:ext>
          </c:extLst>
        </c:ser>
        <c:ser>
          <c:idx val="1"/>
          <c:order val="1"/>
          <c:tx>
            <c:strRef>
              <c:f>'T7'!$G$5</c:f>
              <c:strCache>
                <c:ptCount val="1"/>
              </c:strCache>
            </c:strRef>
          </c:tx>
          <c:invertIfNegative val="0"/>
          <c:cat>
            <c:strRef>
              <c:f>'T7'!$B$7:$B$20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'T7'!$H$7:$H$20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64E2-42BD-B533-8AB278EC52A4}"/>
            </c:ext>
          </c:extLst>
        </c:ser>
        <c:ser>
          <c:idx val="2"/>
          <c:order val="2"/>
          <c:tx>
            <c:strRef>
              <c:f>'T7'!$J$5</c:f>
              <c:strCache>
                <c:ptCount val="1"/>
              </c:strCache>
            </c:strRef>
          </c:tx>
          <c:invertIfNegative val="0"/>
          <c:cat>
            <c:strRef>
              <c:f>'T7'!$B$7:$B$20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'T7'!$K$7:$K$20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64E2-42BD-B533-8AB278EC52A4}"/>
            </c:ext>
          </c:extLst>
        </c:ser>
        <c:dLbls>
          <c:showLegendKey val="0"/>
          <c:showVal val="0"/>
          <c:showCatName val="0"/>
          <c:showSerName val="0"/>
          <c:showPercent val="0"/>
          <c:showBubbleSize val="0"/>
        </c:dLbls>
        <c:gapWidth val="150"/>
        <c:axId val="236959144"/>
        <c:axId val="236959536"/>
      </c:barChart>
      <c:catAx>
        <c:axId val="236959144"/>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236959536"/>
        <c:crosses val="autoZero"/>
        <c:auto val="1"/>
        <c:lblAlgn val="ctr"/>
        <c:lblOffset val="100"/>
        <c:noMultiLvlLbl val="0"/>
      </c:catAx>
      <c:valAx>
        <c:axId val="236959536"/>
        <c:scaling>
          <c:orientation val="minMax"/>
          <c:max val="1"/>
        </c:scaling>
        <c:delete val="0"/>
        <c:axPos val="l"/>
        <c:majorGridlines/>
        <c:numFmt formatCode="0%" sourceLinked="1"/>
        <c:majorTickMark val="out"/>
        <c:minorTickMark val="none"/>
        <c:tickLblPos val="nextTo"/>
        <c:crossAx val="236959144"/>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INSTRUCTIONS!$D$12</c:f>
              <c:strCache>
                <c:ptCount val="1"/>
                <c:pt idx="0">
                  <c:v>9/1/2018</c:v>
                </c:pt>
              </c:strCache>
            </c:strRef>
          </c:tx>
          <c:invertIfNegative val="0"/>
          <c:cat>
            <c:strRef>
              <c:f>'T1'!$B$23:$B$24</c:f>
              <c:strCache>
                <c:ptCount val="2"/>
                <c:pt idx="0">
                  <c:v>Teacher</c:v>
                </c:pt>
                <c:pt idx="1">
                  <c:v>Classroom</c:v>
                </c:pt>
              </c:strCache>
            </c:strRef>
          </c:cat>
          <c:val>
            <c:numRef>
              <c:f>INSTRUCTIONS!$C$30:$C$31</c:f>
              <c:numCache>
                <c:formatCode>General</c:formatCode>
                <c:ptCount val="2"/>
                <c:pt idx="0">
                  <c:v>3</c:v>
                </c:pt>
                <c:pt idx="1">
                  <c:v>1</c:v>
                </c:pt>
              </c:numCache>
            </c:numRef>
          </c:val>
          <c:extLst>
            <c:ext xmlns:c16="http://schemas.microsoft.com/office/drawing/2014/chart" uri="{C3380CC4-5D6E-409C-BE32-E72D297353CC}">
              <c16:uniqueId val="{00000000-1F5E-42A6-823C-7766E128746E}"/>
            </c:ext>
          </c:extLst>
        </c:ser>
        <c:ser>
          <c:idx val="1"/>
          <c:order val="1"/>
          <c:tx>
            <c:strRef>
              <c:f>INSTRUCTIONS!$G$12</c:f>
              <c:strCache>
                <c:ptCount val="1"/>
                <c:pt idx="0">
                  <c:v>1/15/2019</c:v>
                </c:pt>
              </c:strCache>
            </c:strRef>
          </c:tx>
          <c:invertIfNegative val="0"/>
          <c:cat>
            <c:strRef>
              <c:f>'T1'!$B$23:$B$24</c:f>
              <c:strCache>
                <c:ptCount val="2"/>
                <c:pt idx="0">
                  <c:v>Teacher</c:v>
                </c:pt>
                <c:pt idx="1">
                  <c:v>Classroom</c:v>
                </c:pt>
              </c:strCache>
            </c:strRef>
          </c:cat>
          <c:val>
            <c:numRef>
              <c:f>INSTRUCTIONS!$F$30:$F$31</c:f>
              <c:numCache>
                <c:formatCode>General</c:formatCode>
                <c:ptCount val="2"/>
                <c:pt idx="0">
                  <c:v>1</c:v>
                </c:pt>
                <c:pt idx="1">
                  <c:v>0</c:v>
                </c:pt>
              </c:numCache>
            </c:numRef>
          </c:val>
          <c:extLst>
            <c:ext xmlns:c16="http://schemas.microsoft.com/office/drawing/2014/chart" uri="{C3380CC4-5D6E-409C-BE32-E72D297353CC}">
              <c16:uniqueId val="{00000001-1F5E-42A6-823C-7766E128746E}"/>
            </c:ext>
          </c:extLst>
        </c:ser>
        <c:ser>
          <c:idx val="2"/>
          <c:order val="2"/>
          <c:tx>
            <c:strRef>
              <c:f>INSTRUCTIONS!$J$12</c:f>
              <c:strCache>
                <c:ptCount val="1"/>
                <c:pt idx="0">
                  <c:v>5/30/2019</c:v>
                </c:pt>
              </c:strCache>
            </c:strRef>
          </c:tx>
          <c:invertIfNegative val="0"/>
          <c:cat>
            <c:strRef>
              <c:f>'T1'!$B$23:$B$24</c:f>
              <c:strCache>
                <c:ptCount val="2"/>
                <c:pt idx="0">
                  <c:v>Teacher</c:v>
                </c:pt>
                <c:pt idx="1">
                  <c:v>Classroom</c:v>
                </c:pt>
              </c:strCache>
            </c:strRef>
          </c:cat>
          <c:val>
            <c:numRef>
              <c:f>INSTRUCTIONS!$I$30:$I$31</c:f>
              <c:numCache>
                <c:formatCode>General</c:formatCode>
                <c:ptCount val="2"/>
                <c:pt idx="0">
                  <c:v>0</c:v>
                </c:pt>
                <c:pt idx="1">
                  <c:v>0</c:v>
                </c:pt>
              </c:numCache>
            </c:numRef>
          </c:val>
          <c:extLst>
            <c:ext xmlns:c16="http://schemas.microsoft.com/office/drawing/2014/chart" uri="{C3380CC4-5D6E-409C-BE32-E72D297353CC}">
              <c16:uniqueId val="{00000002-1F5E-42A6-823C-7766E128746E}"/>
            </c:ext>
          </c:extLst>
        </c:ser>
        <c:dLbls>
          <c:showLegendKey val="0"/>
          <c:showVal val="0"/>
          <c:showCatName val="0"/>
          <c:showSerName val="0"/>
          <c:showPercent val="0"/>
          <c:showBubbleSize val="0"/>
        </c:dLbls>
        <c:gapWidth val="150"/>
        <c:axId val="235080600"/>
        <c:axId val="235080984"/>
      </c:barChart>
      <c:catAx>
        <c:axId val="235080600"/>
        <c:scaling>
          <c:orientation val="minMax"/>
        </c:scaling>
        <c:delete val="0"/>
        <c:axPos val="b"/>
        <c:numFmt formatCode="General" sourceLinked="0"/>
        <c:majorTickMark val="out"/>
        <c:minorTickMark val="none"/>
        <c:tickLblPos val="nextTo"/>
        <c:crossAx val="235080984"/>
        <c:crosses val="autoZero"/>
        <c:auto val="1"/>
        <c:lblAlgn val="ctr"/>
        <c:lblOffset val="100"/>
        <c:noMultiLvlLbl val="0"/>
      </c:catAx>
      <c:valAx>
        <c:axId val="235080984"/>
        <c:scaling>
          <c:orientation val="minMax"/>
          <c:max val="7"/>
          <c:min val="0"/>
        </c:scaling>
        <c:delete val="0"/>
        <c:axPos val="l"/>
        <c:majorGridlines/>
        <c:numFmt formatCode="General" sourceLinked="1"/>
        <c:majorTickMark val="out"/>
        <c:minorTickMark val="none"/>
        <c:tickLblPos val="nextTo"/>
        <c:crossAx val="235080600"/>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'T7'!$D$5</c:f>
              <c:strCache>
                <c:ptCount val="1"/>
              </c:strCache>
            </c:strRef>
          </c:tx>
          <c:invertIfNegative val="0"/>
          <c:cat>
            <c:strRef>
              <c:f>'T1'!$B$23:$B$24</c:f>
              <c:strCache>
                <c:ptCount val="2"/>
                <c:pt idx="0">
                  <c:v>Teacher</c:v>
                </c:pt>
                <c:pt idx="1">
                  <c:v>Classroom</c:v>
                </c:pt>
              </c:strCache>
            </c:strRef>
          </c:cat>
          <c:val>
            <c:numRef>
              <c:f>'T7'!$C$23:$C$24</c:f>
              <c:numCache>
                <c:formatCode>General</c:formatCode>
                <c:ptCount val="2"/>
              </c:numCache>
            </c:numRef>
          </c:val>
          <c:extLst>
            <c:ext xmlns:c16="http://schemas.microsoft.com/office/drawing/2014/chart" uri="{C3380CC4-5D6E-409C-BE32-E72D297353CC}">
              <c16:uniqueId val="{00000000-E8E5-440B-B235-1477727169A5}"/>
            </c:ext>
          </c:extLst>
        </c:ser>
        <c:ser>
          <c:idx val="1"/>
          <c:order val="1"/>
          <c:tx>
            <c:strRef>
              <c:f>'T7'!$G$5</c:f>
              <c:strCache>
                <c:ptCount val="1"/>
              </c:strCache>
            </c:strRef>
          </c:tx>
          <c:invertIfNegative val="0"/>
          <c:cat>
            <c:strRef>
              <c:f>'T1'!$B$23:$B$24</c:f>
              <c:strCache>
                <c:ptCount val="2"/>
                <c:pt idx="0">
                  <c:v>Teacher</c:v>
                </c:pt>
                <c:pt idx="1">
                  <c:v>Classroom</c:v>
                </c:pt>
              </c:strCache>
            </c:strRef>
          </c:cat>
          <c:val>
            <c:numRef>
              <c:f>'T7'!$F$23:$F$24</c:f>
              <c:numCache>
                <c:formatCode>General</c:formatCode>
                <c:ptCount val="2"/>
              </c:numCache>
            </c:numRef>
          </c:val>
          <c:extLst>
            <c:ext xmlns:c16="http://schemas.microsoft.com/office/drawing/2014/chart" uri="{C3380CC4-5D6E-409C-BE32-E72D297353CC}">
              <c16:uniqueId val="{00000001-E8E5-440B-B235-1477727169A5}"/>
            </c:ext>
          </c:extLst>
        </c:ser>
        <c:ser>
          <c:idx val="2"/>
          <c:order val="2"/>
          <c:tx>
            <c:strRef>
              <c:f>'T7'!$J$5</c:f>
              <c:strCache>
                <c:ptCount val="1"/>
              </c:strCache>
            </c:strRef>
          </c:tx>
          <c:invertIfNegative val="0"/>
          <c:cat>
            <c:strRef>
              <c:f>'T1'!$B$23:$B$24</c:f>
              <c:strCache>
                <c:ptCount val="2"/>
                <c:pt idx="0">
                  <c:v>Teacher</c:v>
                </c:pt>
                <c:pt idx="1">
                  <c:v>Classroom</c:v>
                </c:pt>
              </c:strCache>
            </c:strRef>
          </c:cat>
          <c:val>
            <c:numRef>
              <c:f>'T7'!$I$23:$I$24</c:f>
              <c:numCache>
                <c:formatCode>General</c:formatCode>
                <c:ptCount val="2"/>
              </c:numCache>
            </c:numRef>
          </c:val>
          <c:extLst>
            <c:ext xmlns:c16="http://schemas.microsoft.com/office/drawing/2014/chart" uri="{C3380CC4-5D6E-409C-BE32-E72D297353CC}">
              <c16:uniqueId val="{00000002-E8E5-440B-B235-1477727169A5}"/>
            </c:ext>
          </c:extLst>
        </c:ser>
        <c:dLbls>
          <c:showLegendKey val="0"/>
          <c:showVal val="0"/>
          <c:showCatName val="0"/>
          <c:showSerName val="0"/>
          <c:showPercent val="0"/>
          <c:showBubbleSize val="0"/>
        </c:dLbls>
        <c:gapWidth val="150"/>
        <c:axId val="236960320"/>
        <c:axId val="236960712"/>
      </c:barChart>
      <c:catAx>
        <c:axId val="236960320"/>
        <c:scaling>
          <c:orientation val="minMax"/>
        </c:scaling>
        <c:delete val="0"/>
        <c:axPos val="b"/>
        <c:numFmt formatCode="General" sourceLinked="0"/>
        <c:majorTickMark val="out"/>
        <c:minorTickMark val="none"/>
        <c:tickLblPos val="nextTo"/>
        <c:crossAx val="236960712"/>
        <c:crosses val="autoZero"/>
        <c:auto val="1"/>
        <c:lblAlgn val="ctr"/>
        <c:lblOffset val="100"/>
        <c:noMultiLvlLbl val="0"/>
      </c:catAx>
      <c:valAx>
        <c:axId val="236960712"/>
        <c:scaling>
          <c:orientation val="minMax"/>
          <c:max val="7"/>
          <c:min val="0"/>
        </c:scaling>
        <c:delete val="0"/>
        <c:axPos val="l"/>
        <c:majorGridlines/>
        <c:numFmt formatCode="General" sourceLinked="1"/>
        <c:majorTickMark val="out"/>
        <c:minorTickMark val="none"/>
        <c:tickLblPos val="nextTo"/>
        <c:crossAx val="236960320"/>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'T8'!$D$5</c:f>
              <c:strCache>
                <c:ptCount val="1"/>
              </c:strCache>
            </c:strRef>
          </c:tx>
          <c:invertIfNegative val="0"/>
          <c:cat>
            <c:strRef>
              <c:f>'T8'!$B$7:$B$20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'T8'!$E$7:$E$20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19C9-4E5A-ABE6-883F1EAC5E7B}"/>
            </c:ext>
          </c:extLst>
        </c:ser>
        <c:ser>
          <c:idx val="1"/>
          <c:order val="1"/>
          <c:tx>
            <c:strRef>
              <c:f>'T8'!$G$5</c:f>
              <c:strCache>
                <c:ptCount val="1"/>
              </c:strCache>
            </c:strRef>
          </c:tx>
          <c:invertIfNegative val="0"/>
          <c:cat>
            <c:strRef>
              <c:f>'T8'!$B$7:$B$20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'T8'!$H$7:$H$20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19C9-4E5A-ABE6-883F1EAC5E7B}"/>
            </c:ext>
          </c:extLst>
        </c:ser>
        <c:ser>
          <c:idx val="2"/>
          <c:order val="2"/>
          <c:tx>
            <c:strRef>
              <c:f>'T8'!$J$5</c:f>
              <c:strCache>
                <c:ptCount val="1"/>
              </c:strCache>
            </c:strRef>
          </c:tx>
          <c:invertIfNegative val="0"/>
          <c:cat>
            <c:strRef>
              <c:f>'T8'!$B$7:$B$20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'T8'!$K$7:$K$20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19C9-4E5A-ABE6-883F1EAC5E7B}"/>
            </c:ext>
          </c:extLst>
        </c:ser>
        <c:dLbls>
          <c:showLegendKey val="0"/>
          <c:showVal val="0"/>
          <c:showCatName val="0"/>
          <c:showSerName val="0"/>
          <c:showPercent val="0"/>
          <c:showBubbleSize val="0"/>
        </c:dLbls>
        <c:gapWidth val="150"/>
        <c:axId val="236802952"/>
        <c:axId val="236803344"/>
      </c:barChart>
      <c:catAx>
        <c:axId val="236802952"/>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236803344"/>
        <c:crosses val="autoZero"/>
        <c:auto val="1"/>
        <c:lblAlgn val="ctr"/>
        <c:lblOffset val="100"/>
        <c:noMultiLvlLbl val="0"/>
      </c:catAx>
      <c:valAx>
        <c:axId val="236803344"/>
        <c:scaling>
          <c:orientation val="minMax"/>
          <c:max val="1"/>
        </c:scaling>
        <c:delete val="0"/>
        <c:axPos val="l"/>
        <c:majorGridlines/>
        <c:numFmt formatCode="0%" sourceLinked="1"/>
        <c:majorTickMark val="out"/>
        <c:minorTickMark val="none"/>
        <c:tickLblPos val="nextTo"/>
        <c:crossAx val="236802952"/>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'T8'!$D$5</c:f>
              <c:strCache>
                <c:ptCount val="1"/>
              </c:strCache>
            </c:strRef>
          </c:tx>
          <c:invertIfNegative val="0"/>
          <c:cat>
            <c:strRef>
              <c:f>'T1'!$B$23:$B$24</c:f>
              <c:strCache>
                <c:ptCount val="2"/>
                <c:pt idx="0">
                  <c:v>Teacher</c:v>
                </c:pt>
                <c:pt idx="1">
                  <c:v>Classroom</c:v>
                </c:pt>
              </c:strCache>
            </c:strRef>
          </c:cat>
          <c:val>
            <c:numRef>
              <c:f>'T8'!$C$23:$C$24</c:f>
              <c:numCache>
                <c:formatCode>General</c:formatCode>
                <c:ptCount val="2"/>
              </c:numCache>
            </c:numRef>
          </c:val>
          <c:extLst>
            <c:ext xmlns:c16="http://schemas.microsoft.com/office/drawing/2014/chart" uri="{C3380CC4-5D6E-409C-BE32-E72D297353CC}">
              <c16:uniqueId val="{00000000-F17C-4E69-B9FD-1DF1E59C18A3}"/>
            </c:ext>
          </c:extLst>
        </c:ser>
        <c:ser>
          <c:idx val="1"/>
          <c:order val="1"/>
          <c:tx>
            <c:strRef>
              <c:f>'T8'!$G$5</c:f>
              <c:strCache>
                <c:ptCount val="1"/>
              </c:strCache>
            </c:strRef>
          </c:tx>
          <c:invertIfNegative val="0"/>
          <c:cat>
            <c:strRef>
              <c:f>'T1'!$B$23:$B$24</c:f>
              <c:strCache>
                <c:ptCount val="2"/>
                <c:pt idx="0">
                  <c:v>Teacher</c:v>
                </c:pt>
                <c:pt idx="1">
                  <c:v>Classroom</c:v>
                </c:pt>
              </c:strCache>
            </c:strRef>
          </c:cat>
          <c:val>
            <c:numRef>
              <c:f>'T8'!$F$23:$F$24</c:f>
              <c:numCache>
                <c:formatCode>General</c:formatCode>
                <c:ptCount val="2"/>
              </c:numCache>
            </c:numRef>
          </c:val>
          <c:extLst>
            <c:ext xmlns:c16="http://schemas.microsoft.com/office/drawing/2014/chart" uri="{C3380CC4-5D6E-409C-BE32-E72D297353CC}">
              <c16:uniqueId val="{00000001-F17C-4E69-B9FD-1DF1E59C18A3}"/>
            </c:ext>
          </c:extLst>
        </c:ser>
        <c:ser>
          <c:idx val="2"/>
          <c:order val="2"/>
          <c:tx>
            <c:strRef>
              <c:f>'T8'!$J$5</c:f>
              <c:strCache>
                <c:ptCount val="1"/>
              </c:strCache>
            </c:strRef>
          </c:tx>
          <c:invertIfNegative val="0"/>
          <c:cat>
            <c:strRef>
              <c:f>'T1'!$B$23:$B$24</c:f>
              <c:strCache>
                <c:ptCount val="2"/>
                <c:pt idx="0">
                  <c:v>Teacher</c:v>
                </c:pt>
                <c:pt idx="1">
                  <c:v>Classroom</c:v>
                </c:pt>
              </c:strCache>
            </c:strRef>
          </c:cat>
          <c:val>
            <c:numRef>
              <c:f>'T8'!$I$23:$I$24</c:f>
              <c:numCache>
                <c:formatCode>General</c:formatCode>
                <c:ptCount val="2"/>
              </c:numCache>
            </c:numRef>
          </c:val>
          <c:extLst>
            <c:ext xmlns:c16="http://schemas.microsoft.com/office/drawing/2014/chart" uri="{C3380CC4-5D6E-409C-BE32-E72D297353CC}">
              <c16:uniqueId val="{00000002-F17C-4E69-B9FD-1DF1E59C18A3}"/>
            </c:ext>
          </c:extLst>
        </c:ser>
        <c:dLbls>
          <c:showLegendKey val="0"/>
          <c:showVal val="0"/>
          <c:showCatName val="0"/>
          <c:showSerName val="0"/>
          <c:showPercent val="0"/>
          <c:showBubbleSize val="0"/>
        </c:dLbls>
        <c:gapWidth val="150"/>
        <c:axId val="236804128"/>
        <c:axId val="236804520"/>
      </c:barChart>
      <c:catAx>
        <c:axId val="236804128"/>
        <c:scaling>
          <c:orientation val="minMax"/>
        </c:scaling>
        <c:delete val="0"/>
        <c:axPos val="b"/>
        <c:numFmt formatCode="General" sourceLinked="0"/>
        <c:majorTickMark val="out"/>
        <c:minorTickMark val="none"/>
        <c:tickLblPos val="nextTo"/>
        <c:crossAx val="236804520"/>
        <c:crosses val="autoZero"/>
        <c:auto val="1"/>
        <c:lblAlgn val="ctr"/>
        <c:lblOffset val="100"/>
        <c:noMultiLvlLbl val="0"/>
      </c:catAx>
      <c:valAx>
        <c:axId val="236804520"/>
        <c:scaling>
          <c:orientation val="minMax"/>
          <c:max val="7"/>
          <c:min val="0"/>
        </c:scaling>
        <c:delete val="0"/>
        <c:axPos val="l"/>
        <c:majorGridlines/>
        <c:numFmt formatCode="General" sourceLinked="1"/>
        <c:majorTickMark val="out"/>
        <c:minorTickMark val="none"/>
        <c:tickLblPos val="nextTo"/>
        <c:crossAx val="236804128"/>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'T9'!$D$5</c:f>
              <c:strCache>
                <c:ptCount val="1"/>
              </c:strCache>
            </c:strRef>
          </c:tx>
          <c:invertIfNegative val="0"/>
          <c:cat>
            <c:strRef>
              <c:f>'T9'!$B$7:$B$20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'T9'!$E$7:$E$20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647B-4907-B54A-2997B7A2134A}"/>
            </c:ext>
          </c:extLst>
        </c:ser>
        <c:ser>
          <c:idx val="1"/>
          <c:order val="1"/>
          <c:tx>
            <c:strRef>
              <c:f>'T9'!$G$5</c:f>
              <c:strCache>
                <c:ptCount val="1"/>
              </c:strCache>
            </c:strRef>
          </c:tx>
          <c:invertIfNegative val="0"/>
          <c:cat>
            <c:strRef>
              <c:f>'T9'!$B$7:$B$20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'T9'!$H$7:$H$20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647B-4907-B54A-2997B7A2134A}"/>
            </c:ext>
          </c:extLst>
        </c:ser>
        <c:ser>
          <c:idx val="2"/>
          <c:order val="2"/>
          <c:tx>
            <c:strRef>
              <c:f>'T9'!$J$5</c:f>
              <c:strCache>
                <c:ptCount val="1"/>
              </c:strCache>
            </c:strRef>
          </c:tx>
          <c:invertIfNegative val="0"/>
          <c:cat>
            <c:strRef>
              <c:f>'T9'!$B$7:$B$20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'T9'!$K$7:$K$20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647B-4907-B54A-2997B7A2134A}"/>
            </c:ext>
          </c:extLst>
        </c:ser>
        <c:dLbls>
          <c:showLegendKey val="0"/>
          <c:showVal val="0"/>
          <c:showCatName val="0"/>
          <c:showSerName val="0"/>
          <c:showPercent val="0"/>
          <c:showBubbleSize val="0"/>
        </c:dLbls>
        <c:gapWidth val="150"/>
        <c:axId val="236805304"/>
        <c:axId val="236805696"/>
      </c:barChart>
      <c:catAx>
        <c:axId val="236805304"/>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236805696"/>
        <c:crosses val="autoZero"/>
        <c:auto val="1"/>
        <c:lblAlgn val="ctr"/>
        <c:lblOffset val="100"/>
        <c:noMultiLvlLbl val="0"/>
      </c:catAx>
      <c:valAx>
        <c:axId val="236805696"/>
        <c:scaling>
          <c:orientation val="minMax"/>
          <c:max val="1"/>
        </c:scaling>
        <c:delete val="0"/>
        <c:axPos val="l"/>
        <c:majorGridlines/>
        <c:numFmt formatCode="0%" sourceLinked="1"/>
        <c:majorTickMark val="out"/>
        <c:minorTickMark val="none"/>
        <c:tickLblPos val="nextTo"/>
        <c:crossAx val="236805304"/>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'T9'!$D$5</c:f>
              <c:strCache>
                <c:ptCount val="1"/>
              </c:strCache>
            </c:strRef>
          </c:tx>
          <c:invertIfNegative val="0"/>
          <c:cat>
            <c:strRef>
              <c:f>'T1'!$B$23:$B$24</c:f>
              <c:strCache>
                <c:ptCount val="2"/>
                <c:pt idx="0">
                  <c:v>Teacher</c:v>
                </c:pt>
                <c:pt idx="1">
                  <c:v>Classroom</c:v>
                </c:pt>
              </c:strCache>
            </c:strRef>
          </c:cat>
          <c:val>
            <c:numRef>
              <c:f>'T9'!$C$23:$C$24</c:f>
              <c:numCache>
                <c:formatCode>General</c:formatCode>
                <c:ptCount val="2"/>
              </c:numCache>
            </c:numRef>
          </c:val>
          <c:extLst>
            <c:ext xmlns:c16="http://schemas.microsoft.com/office/drawing/2014/chart" uri="{C3380CC4-5D6E-409C-BE32-E72D297353CC}">
              <c16:uniqueId val="{00000000-A5B6-4629-A0EB-ABD3DFE691EA}"/>
            </c:ext>
          </c:extLst>
        </c:ser>
        <c:ser>
          <c:idx val="1"/>
          <c:order val="1"/>
          <c:tx>
            <c:strRef>
              <c:f>'T9'!$G$5</c:f>
              <c:strCache>
                <c:ptCount val="1"/>
              </c:strCache>
            </c:strRef>
          </c:tx>
          <c:invertIfNegative val="0"/>
          <c:cat>
            <c:strRef>
              <c:f>'T1'!$B$23:$B$24</c:f>
              <c:strCache>
                <c:ptCount val="2"/>
                <c:pt idx="0">
                  <c:v>Teacher</c:v>
                </c:pt>
                <c:pt idx="1">
                  <c:v>Classroom</c:v>
                </c:pt>
              </c:strCache>
            </c:strRef>
          </c:cat>
          <c:val>
            <c:numRef>
              <c:f>'T9'!$F$23:$F$24</c:f>
              <c:numCache>
                <c:formatCode>General</c:formatCode>
                <c:ptCount val="2"/>
              </c:numCache>
            </c:numRef>
          </c:val>
          <c:extLst>
            <c:ext xmlns:c16="http://schemas.microsoft.com/office/drawing/2014/chart" uri="{C3380CC4-5D6E-409C-BE32-E72D297353CC}">
              <c16:uniqueId val="{00000001-A5B6-4629-A0EB-ABD3DFE691EA}"/>
            </c:ext>
          </c:extLst>
        </c:ser>
        <c:ser>
          <c:idx val="2"/>
          <c:order val="2"/>
          <c:tx>
            <c:strRef>
              <c:f>'T9'!$J$5</c:f>
              <c:strCache>
                <c:ptCount val="1"/>
              </c:strCache>
            </c:strRef>
          </c:tx>
          <c:invertIfNegative val="0"/>
          <c:cat>
            <c:strRef>
              <c:f>'T1'!$B$23:$B$24</c:f>
              <c:strCache>
                <c:ptCount val="2"/>
                <c:pt idx="0">
                  <c:v>Teacher</c:v>
                </c:pt>
                <c:pt idx="1">
                  <c:v>Classroom</c:v>
                </c:pt>
              </c:strCache>
            </c:strRef>
          </c:cat>
          <c:val>
            <c:numRef>
              <c:f>'T9'!$I$23:$I$24</c:f>
              <c:numCache>
                <c:formatCode>General</c:formatCode>
                <c:ptCount val="2"/>
              </c:numCache>
            </c:numRef>
          </c:val>
          <c:extLst>
            <c:ext xmlns:c16="http://schemas.microsoft.com/office/drawing/2014/chart" uri="{C3380CC4-5D6E-409C-BE32-E72D297353CC}">
              <c16:uniqueId val="{00000002-A5B6-4629-A0EB-ABD3DFE691EA}"/>
            </c:ext>
          </c:extLst>
        </c:ser>
        <c:dLbls>
          <c:showLegendKey val="0"/>
          <c:showVal val="0"/>
          <c:showCatName val="0"/>
          <c:showSerName val="0"/>
          <c:showPercent val="0"/>
          <c:showBubbleSize val="0"/>
        </c:dLbls>
        <c:gapWidth val="150"/>
        <c:axId val="236806480"/>
        <c:axId val="236884872"/>
      </c:barChart>
      <c:catAx>
        <c:axId val="236806480"/>
        <c:scaling>
          <c:orientation val="minMax"/>
        </c:scaling>
        <c:delete val="0"/>
        <c:axPos val="b"/>
        <c:numFmt formatCode="General" sourceLinked="0"/>
        <c:majorTickMark val="out"/>
        <c:minorTickMark val="none"/>
        <c:tickLblPos val="nextTo"/>
        <c:crossAx val="236884872"/>
        <c:crosses val="autoZero"/>
        <c:auto val="1"/>
        <c:lblAlgn val="ctr"/>
        <c:lblOffset val="100"/>
        <c:noMultiLvlLbl val="0"/>
      </c:catAx>
      <c:valAx>
        <c:axId val="236884872"/>
        <c:scaling>
          <c:orientation val="minMax"/>
          <c:max val="7"/>
          <c:min val="0"/>
        </c:scaling>
        <c:delete val="0"/>
        <c:axPos val="l"/>
        <c:majorGridlines/>
        <c:numFmt formatCode="General" sourceLinked="1"/>
        <c:majorTickMark val="out"/>
        <c:minorTickMark val="none"/>
        <c:tickLblPos val="nextTo"/>
        <c:crossAx val="236806480"/>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'T10'!$D$5</c:f>
              <c:strCache>
                <c:ptCount val="1"/>
                <c:pt idx="0">
                  <c:v> </c:v>
                </c:pt>
              </c:strCache>
            </c:strRef>
          </c:tx>
          <c:invertIfNegative val="0"/>
          <c:cat>
            <c:strRef>
              <c:f>'T10'!$B$7:$B$20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'T10'!$E$7:$E$20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699E-4504-B7F1-A3C5B79C7CDF}"/>
            </c:ext>
          </c:extLst>
        </c:ser>
        <c:ser>
          <c:idx val="1"/>
          <c:order val="1"/>
          <c:tx>
            <c:strRef>
              <c:f>'T10'!$G$5</c:f>
              <c:strCache>
                <c:ptCount val="1"/>
                <c:pt idx="0">
                  <c:v> </c:v>
                </c:pt>
              </c:strCache>
            </c:strRef>
          </c:tx>
          <c:invertIfNegative val="0"/>
          <c:cat>
            <c:strRef>
              <c:f>'T10'!$B$7:$B$20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'T10'!$H$7:$H$20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699E-4504-B7F1-A3C5B79C7CDF}"/>
            </c:ext>
          </c:extLst>
        </c:ser>
        <c:ser>
          <c:idx val="2"/>
          <c:order val="2"/>
          <c:tx>
            <c:strRef>
              <c:f>'T10'!$J$5</c:f>
              <c:strCache>
                <c:ptCount val="1"/>
                <c:pt idx="0">
                  <c:v> </c:v>
                </c:pt>
              </c:strCache>
            </c:strRef>
          </c:tx>
          <c:invertIfNegative val="0"/>
          <c:cat>
            <c:strRef>
              <c:f>'T10'!$B$7:$B$20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'T10'!$K$7:$K$20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699E-4504-B7F1-A3C5B79C7CDF}"/>
            </c:ext>
          </c:extLst>
        </c:ser>
        <c:dLbls>
          <c:showLegendKey val="0"/>
          <c:showVal val="0"/>
          <c:showCatName val="0"/>
          <c:showSerName val="0"/>
          <c:showPercent val="0"/>
          <c:showBubbleSize val="0"/>
        </c:dLbls>
        <c:gapWidth val="150"/>
        <c:axId val="236885656"/>
        <c:axId val="236886048"/>
      </c:barChart>
      <c:catAx>
        <c:axId val="236885656"/>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236886048"/>
        <c:crosses val="autoZero"/>
        <c:auto val="1"/>
        <c:lblAlgn val="ctr"/>
        <c:lblOffset val="100"/>
        <c:noMultiLvlLbl val="0"/>
      </c:catAx>
      <c:valAx>
        <c:axId val="236886048"/>
        <c:scaling>
          <c:orientation val="minMax"/>
          <c:max val="1"/>
        </c:scaling>
        <c:delete val="0"/>
        <c:axPos val="l"/>
        <c:majorGridlines/>
        <c:numFmt formatCode="0%" sourceLinked="1"/>
        <c:majorTickMark val="out"/>
        <c:minorTickMark val="none"/>
        <c:tickLblPos val="nextTo"/>
        <c:crossAx val="236885656"/>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'T10'!$D$5</c:f>
              <c:strCache>
                <c:ptCount val="1"/>
                <c:pt idx="0">
                  <c:v> </c:v>
                </c:pt>
              </c:strCache>
            </c:strRef>
          </c:tx>
          <c:invertIfNegative val="0"/>
          <c:cat>
            <c:strRef>
              <c:f>'T1'!$B$23:$B$24</c:f>
              <c:strCache>
                <c:ptCount val="2"/>
                <c:pt idx="0">
                  <c:v>Teacher</c:v>
                </c:pt>
                <c:pt idx="1">
                  <c:v>Classroom</c:v>
                </c:pt>
              </c:strCache>
            </c:strRef>
          </c:cat>
          <c:val>
            <c:numRef>
              <c:f>'T10'!$C$23:$C$24</c:f>
              <c:numCache>
                <c:formatCode>General</c:formatCode>
                <c:ptCount val="2"/>
              </c:numCache>
            </c:numRef>
          </c:val>
          <c:extLst>
            <c:ext xmlns:c16="http://schemas.microsoft.com/office/drawing/2014/chart" uri="{C3380CC4-5D6E-409C-BE32-E72D297353CC}">
              <c16:uniqueId val="{00000000-CD56-4697-9BEF-AB4AB1CFFE35}"/>
            </c:ext>
          </c:extLst>
        </c:ser>
        <c:ser>
          <c:idx val="1"/>
          <c:order val="1"/>
          <c:tx>
            <c:strRef>
              <c:f>'T10'!$G$5</c:f>
              <c:strCache>
                <c:ptCount val="1"/>
                <c:pt idx="0">
                  <c:v> </c:v>
                </c:pt>
              </c:strCache>
            </c:strRef>
          </c:tx>
          <c:invertIfNegative val="0"/>
          <c:cat>
            <c:strRef>
              <c:f>'T1'!$B$23:$B$24</c:f>
              <c:strCache>
                <c:ptCount val="2"/>
                <c:pt idx="0">
                  <c:v>Teacher</c:v>
                </c:pt>
                <c:pt idx="1">
                  <c:v>Classroom</c:v>
                </c:pt>
              </c:strCache>
            </c:strRef>
          </c:cat>
          <c:val>
            <c:numRef>
              <c:f>'T10'!$F$23:$F$24</c:f>
              <c:numCache>
                <c:formatCode>General</c:formatCode>
                <c:ptCount val="2"/>
              </c:numCache>
            </c:numRef>
          </c:val>
          <c:extLst>
            <c:ext xmlns:c16="http://schemas.microsoft.com/office/drawing/2014/chart" uri="{C3380CC4-5D6E-409C-BE32-E72D297353CC}">
              <c16:uniqueId val="{00000001-CD56-4697-9BEF-AB4AB1CFFE35}"/>
            </c:ext>
          </c:extLst>
        </c:ser>
        <c:ser>
          <c:idx val="2"/>
          <c:order val="2"/>
          <c:tx>
            <c:strRef>
              <c:f>'T10'!$J$5</c:f>
              <c:strCache>
                <c:ptCount val="1"/>
                <c:pt idx="0">
                  <c:v> </c:v>
                </c:pt>
              </c:strCache>
            </c:strRef>
          </c:tx>
          <c:invertIfNegative val="0"/>
          <c:cat>
            <c:strRef>
              <c:f>'T1'!$B$23:$B$24</c:f>
              <c:strCache>
                <c:ptCount val="2"/>
                <c:pt idx="0">
                  <c:v>Teacher</c:v>
                </c:pt>
                <c:pt idx="1">
                  <c:v>Classroom</c:v>
                </c:pt>
              </c:strCache>
            </c:strRef>
          </c:cat>
          <c:val>
            <c:numRef>
              <c:f>'T10'!$I$23:$I$24</c:f>
              <c:numCache>
                <c:formatCode>General</c:formatCode>
                <c:ptCount val="2"/>
              </c:numCache>
            </c:numRef>
          </c:val>
          <c:extLst>
            <c:ext xmlns:c16="http://schemas.microsoft.com/office/drawing/2014/chart" uri="{C3380CC4-5D6E-409C-BE32-E72D297353CC}">
              <c16:uniqueId val="{00000002-CD56-4697-9BEF-AB4AB1CFFE35}"/>
            </c:ext>
          </c:extLst>
        </c:ser>
        <c:dLbls>
          <c:showLegendKey val="0"/>
          <c:showVal val="0"/>
          <c:showCatName val="0"/>
          <c:showSerName val="0"/>
          <c:showPercent val="0"/>
          <c:showBubbleSize val="0"/>
        </c:dLbls>
        <c:gapWidth val="150"/>
        <c:axId val="236886832"/>
        <c:axId val="236887224"/>
      </c:barChart>
      <c:catAx>
        <c:axId val="236886832"/>
        <c:scaling>
          <c:orientation val="minMax"/>
        </c:scaling>
        <c:delete val="0"/>
        <c:axPos val="b"/>
        <c:numFmt formatCode="General" sourceLinked="0"/>
        <c:majorTickMark val="out"/>
        <c:minorTickMark val="none"/>
        <c:tickLblPos val="nextTo"/>
        <c:crossAx val="236887224"/>
        <c:crosses val="autoZero"/>
        <c:auto val="1"/>
        <c:lblAlgn val="ctr"/>
        <c:lblOffset val="100"/>
        <c:noMultiLvlLbl val="0"/>
      </c:catAx>
      <c:valAx>
        <c:axId val="236887224"/>
        <c:scaling>
          <c:orientation val="minMax"/>
          <c:max val="7"/>
          <c:min val="0"/>
        </c:scaling>
        <c:delete val="0"/>
        <c:axPos val="l"/>
        <c:majorGridlines/>
        <c:numFmt formatCode="General" sourceLinked="1"/>
        <c:majorTickMark val="out"/>
        <c:minorTickMark val="none"/>
        <c:tickLblPos val="nextTo"/>
        <c:crossAx val="236886832"/>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'T11'!$D$5</c:f>
              <c:strCache>
                <c:ptCount val="1"/>
                <c:pt idx="0">
                  <c:v> </c:v>
                </c:pt>
              </c:strCache>
            </c:strRef>
          </c:tx>
          <c:invertIfNegative val="0"/>
          <c:cat>
            <c:strRef>
              <c:f>'T11'!$B$7:$B$20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'T11'!$E$7:$E$20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3B20-4CB1-BEE0-010B466ED511}"/>
            </c:ext>
          </c:extLst>
        </c:ser>
        <c:ser>
          <c:idx val="1"/>
          <c:order val="1"/>
          <c:tx>
            <c:strRef>
              <c:f>'T11'!$G$5</c:f>
              <c:strCache>
                <c:ptCount val="1"/>
                <c:pt idx="0">
                  <c:v> </c:v>
                </c:pt>
              </c:strCache>
            </c:strRef>
          </c:tx>
          <c:invertIfNegative val="0"/>
          <c:cat>
            <c:strRef>
              <c:f>'T11'!$B$7:$B$20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'T11'!$H$7:$H$20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3B20-4CB1-BEE0-010B466ED511}"/>
            </c:ext>
          </c:extLst>
        </c:ser>
        <c:ser>
          <c:idx val="2"/>
          <c:order val="2"/>
          <c:tx>
            <c:strRef>
              <c:f>'T11'!$J$5</c:f>
              <c:strCache>
                <c:ptCount val="1"/>
                <c:pt idx="0">
                  <c:v> </c:v>
                </c:pt>
              </c:strCache>
            </c:strRef>
          </c:tx>
          <c:invertIfNegative val="0"/>
          <c:cat>
            <c:strRef>
              <c:f>'T11'!$B$7:$B$20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'T11'!$K$7:$K$20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3B20-4CB1-BEE0-010B466ED511}"/>
            </c:ext>
          </c:extLst>
        </c:ser>
        <c:dLbls>
          <c:showLegendKey val="0"/>
          <c:showVal val="0"/>
          <c:showCatName val="0"/>
          <c:showSerName val="0"/>
          <c:showPercent val="0"/>
          <c:showBubbleSize val="0"/>
        </c:dLbls>
        <c:gapWidth val="150"/>
        <c:axId val="236888008"/>
        <c:axId val="236888400"/>
      </c:barChart>
      <c:catAx>
        <c:axId val="236888008"/>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236888400"/>
        <c:crosses val="autoZero"/>
        <c:auto val="1"/>
        <c:lblAlgn val="ctr"/>
        <c:lblOffset val="100"/>
        <c:noMultiLvlLbl val="0"/>
      </c:catAx>
      <c:valAx>
        <c:axId val="236888400"/>
        <c:scaling>
          <c:orientation val="minMax"/>
          <c:max val="1"/>
        </c:scaling>
        <c:delete val="0"/>
        <c:axPos val="l"/>
        <c:majorGridlines/>
        <c:numFmt formatCode="0%" sourceLinked="1"/>
        <c:majorTickMark val="out"/>
        <c:minorTickMark val="none"/>
        <c:tickLblPos val="nextTo"/>
        <c:crossAx val="236888008"/>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'T11'!$D$5</c:f>
              <c:strCache>
                <c:ptCount val="1"/>
                <c:pt idx="0">
                  <c:v> </c:v>
                </c:pt>
              </c:strCache>
            </c:strRef>
          </c:tx>
          <c:invertIfNegative val="0"/>
          <c:cat>
            <c:strRef>
              <c:f>'T1'!$B$23:$B$24</c:f>
              <c:strCache>
                <c:ptCount val="2"/>
                <c:pt idx="0">
                  <c:v>Teacher</c:v>
                </c:pt>
                <c:pt idx="1">
                  <c:v>Classroom</c:v>
                </c:pt>
              </c:strCache>
            </c:strRef>
          </c:cat>
          <c:val>
            <c:numRef>
              <c:f>'T11'!$C$23:$C$24</c:f>
              <c:numCache>
                <c:formatCode>General</c:formatCode>
                <c:ptCount val="2"/>
              </c:numCache>
            </c:numRef>
          </c:val>
          <c:extLst>
            <c:ext xmlns:c16="http://schemas.microsoft.com/office/drawing/2014/chart" uri="{C3380CC4-5D6E-409C-BE32-E72D297353CC}">
              <c16:uniqueId val="{00000000-1705-4047-85ED-B4148B5A7610}"/>
            </c:ext>
          </c:extLst>
        </c:ser>
        <c:ser>
          <c:idx val="1"/>
          <c:order val="1"/>
          <c:tx>
            <c:strRef>
              <c:f>'T11'!$G$5</c:f>
              <c:strCache>
                <c:ptCount val="1"/>
                <c:pt idx="0">
                  <c:v> </c:v>
                </c:pt>
              </c:strCache>
            </c:strRef>
          </c:tx>
          <c:invertIfNegative val="0"/>
          <c:cat>
            <c:strRef>
              <c:f>'T1'!$B$23:$B$24</c:f>
              <c:strCache>
                <c:ptCount val="2"/>
                <c:pt idx="0">
                  <c:v>Teacher</c:v>
                </c:pt>
                <c:pt idx="1">
                  <c:v>Classroom</c:v>
                </c:pt>
              </c:strCache>
            </c:strRef>
          </c:cat>
          <c:val>
            <c:numRef>
              <c:f>'T11'!$F$23:$F$24</c:f>
              <c:numCache>
                <c:formatCode>General</c:formatCode>
                <c:ptCount val="2"/>
              </c:numCache>
            </c:numRef>
          </c:val>
          <c:extLst>
            <c:ext xmlns:c16="http://schemas.microsoft.com/office/drawing/2014/chart" uri="{C3380CC4-5D6E-409C-BE32-E72D297353CC}">
              <c16:uniqueId val="{00000001-1705-4047-85ED-B4148B5A7610}"/>
            </c:ext>
          </c:extLst>
        </c:ser>
        <c:ser>
          <c:idx val="2"/>
          <c:order val="2"/>
          <c:tx>
            <c:strRef>
              <c:f>'T11'!$J$5</c:f>
              <c:strCache>
                <c:ptCount val="1"/>
                <c:pt idx="0">
                  <c:v> </c:v>
                </c:pt>
              </c:strCache>
            </c:strRef>
          </c:tx>
          <c:invertIfNegative val="0"/>
          <c:cat>
            <c:strRef>
              <c:f>'T1'!$B$23:$B$24</c:f>
              <c:strCache>
                <c:ptCount val="2"/>
                <c:pt idx="0">
                  <c:v>Teacher</c:v>
                </c:pt>
                <c:pt idx="1">
                  <c:v>Classroom</c:v>
                </c:pt>
              </c:strCache>
            </c:strRef>
          </c:cat>
          <c:val>
            <c:numRef>
              <c:f>'T11'!$I$23:$I$24</c:f>
              <c:numCache>
                <c:formatCode>General</c:formatCode>
                <c:ptCount val="2"/>
              </c:numCache>
            </c:numRef>
          </c:val>
          <c:extLst>
            <c:ext xmlns:c16="http://schemas.microsoft.com/office/drawing/2014/chart" uri="{C3380CC4-5D6E-409C-BE32-E72D297353CC}">
              <c16:uniqueId val="{00000002-1705-4047-85ED-B4148B5A7610}"/>
            </c:ext>
          </c:extLst>
        </c:ser>
        <c:dLbls>
          <c:showLegendKey val="0"/>
          <c:showVal val="0"/>
          <c:showCatName val="0"/>
          <c:showSerName val="0"/>
          <c:showPercent val="0"/>
          <c:showBubbleSize val="0"/>
        </c:dLbls>
        <c:gapWidth val="150"/>
        <c:axId val="237377744"/>
        <c:axId val="237378136"/>
      </c:barChart>
      <c:catAx>
        <c:axId val="237377744"/>
        <c:scaling>
          <c:orientation val="minMax"/>
        </c:scaling>
        <c:delete val="0"/>
        <c:axPos val="b"/>
        <c:numFmt formatCode="General" sourceLinked="0"/>
        <c:majorTickMark val="out"/>
        <c:minorTickMark val="none"/>
        <c:tickLblPos val="nextTo"/>
        <c:crossAx val="237378136"/>
        <c:crosses val="autoZero"/>
        <c:auto val="1"/>
        <c:lblAlgn val="ctr"/>
        <c:lblOffset val="100"/>
        <c:noMultiLvlLbl val="0"/>
      </c:catAx>
      <c:valAx>
        <c:axId val="237378136"/>
        <c:scaling>
          <c:orientation val="minMax"/>
          <c:max val="7"/>
          <c:min val="0"/>
        </c:scaling>
        <c:delete val="0"/>
        <c:axPos val="l"/>
        <c:majorGridlines/>
        <c:numFmt formatCode="General" sourceLinked="1"/>
        <c:majorTickMark val="out"/>
        <c:minorTickMark val="none"/>
        <c:tickLblPos val="nextTo"/>
        <c:crossAx val="237377744"/>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'T12'!$D$5</c:f>
              <c:strCache>
                <c:ptCount val="1"/>
              </c:strCache>
            </c:strRef>
          </c:tx>
          <c:invertIfNegative val="0"/>
          <c:cat>
            <c:strRef>
              <c:f>'T12'!$B$7:$B$20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'T12'!$E$7:$E$20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A820-42ED-9776-A71A9101C879}"/>
            </c:ext>
          </c:extLst>
        </c:ser>
        <c:ser>
          <c:idx val="1"/>
          <c:order val="1"/>
          <c:tx>
            <c:strRef>
              <c:f>'T12'!$G$5</c:f>
              <c:strCache>
                <c:ptCount val="1"/>
              </c:strCache>
            </c:strRef>
          </c:tx>
          <c:invertIfNegative val="0"/>
          <c:cat>
            <c:strRef>
              <c:f>'T12'!$B$7:$B$20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'T12'!$H$7:$H$20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A820-42ED-9776-A71A9101C879}"/>
            </c:ext>
          </c:extLst>
        </c:ser>
        <c:ser>
          <c:idx val="2"/>
          <c:order val="2"/>
          <c:tx>
            <c:strRef>
              <c:f>'T12'!$J$5</c:f>
              <c:strCache>
                <c:ptCount val="1"/>
              </c:strCache>
            </c:strRef>
          </c:tx>
          <c:invertIfNegative val="0"/>
          <c:cat>
            <c:strRef>
              <c:f>'T12'!$B$7:$B$20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'T12'!$K$7:$K$20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A820-42ED-9776-A71A9101C879}"/>
            </c:ext>
          </c:extLst>
        </c:ser>
        <c:dLbls>
          <c:showLegendKey val="0"/>
          <c:showVal val="0"/>
          <c:showCatName val="0"/>
          <c:showSerName val="0"/>
          <c:showPercent val="0"/>
          <c:showBubbleSize val="0"/>
        </c:dLbls>
        <c:gapWidth val="150"/>
        <c:axId val="237378920"/>
        <c:axId val="237379312"/>
      </c:barChart>
      <c:catAx>
        <c:axId val="237378920"/>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237379312"/>
        <c:crosses val="autoZero"/>
        <c:auto val="1"/>
        <c:lblAlgn val="ctr"/>
        <c:lblOffset val="100"/>
        <c:noMultiLvlLbl val="0"/>
      </c:catAx>
      <c:valAx>
        <c:axId val="237379312"/>
        <c:scaling>
          <c:orientation val="minMax"/>
          <c:max val="1"/>
        </c:scaling>
        <c:delete val="0"/>
        <c:axPos val="l"/>
        <c:majorGridlines/>
        <c:numFmt formatCode="0%" sourceLinked="1"/>
        <c:majorTickMark val="out"/>
        <c:minorTickMark val="none"/>
        <c:tickLblPos val="nextTo"/>
        <c:crossAx val="237378920"/>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en-US" sz="1800" b="1"/>
              <a:t>Percentage of Indicators Scored Yes for Each TPITOS Item</a:t>
            </a: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'Item Table_Graph'!$A$4:$B$4</c:f>
              <c:strCache>
                <c:ptCount val="2"/>
                <c:pt idx="0">
                  <c:v> </c:v>
                </c:pt>
                <c:pt idx="1">
                  <c:v>Wave 1</c:v>
                </c:pt>
              </c:strCache>
            </c:strRef>
          </c:tx>
          <c:spPr>
            <a:solidFill>
              <a:schemeClr val="accent1"/>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Table_Graph'!$C$4:$P$4</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CD68-4F6A-AE4A-44A827D87ABE}"/>
            </c:ext>
          </c:extLst>
        </c:ser>
        <c:ser>
          <c:idx val="1"/>
          <c:order val="1"/>
          <c:tx>
            <c:strRef>
              <c:f>'Item Table_Graph'!$A$5:$B$5</c:f>
              <c:strCache>
                <c:ptCount val="2"/>
                <c:pt idx="0">
                  <c:v>0</c:v>
                </c:pt>
                <c:pt idx="1">
                  <c:v>Wave 1</c:v>
                </c:pt>
              </c:strCache>
            </c:strRef>
          </c:tx>
          <c:spPr>
            <a:solidFill>
              <a:schemeClr val="accent2"/>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Table_Graph'!$C$5:$P$5</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CD68-4F6A-AE4A-44A827D87ABE}"/>
            </c:ext>
          </c:extLst>
        </c:ser>
        <c:ser>
          <c:idx val="2"/>
          <c:order val="2"/>
          <c:tx>
            <c:strRef>
              <c:f>'Item Table_Graph'!$A$6:$B$6</c:f>
              <c:strCache>
                <c:ptCount val="2"/>
                <c:pt idx="0">
                  <c:v> </c:v>
                </c:pt>
                <c:pt idx="1">
                  <c:v>Wave 1</c:v>
                </c:pt>
              </c:strCache>
            </c:strRef>
          </c:tx>
          <c:spPr>
            <a:solidFill>
              <a:schemeClr val="accent3"/>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Table_Graph'!$C$6:$P$6</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CD68-4F6A-AE4A-44A827D87ABE}"/>
            </c:ext>
          </c:extLst>
        </c:ser>
        <c:ser>
          <c:idx val="3"/>
          <c:order val="3"/>
          <c:tx>
            <c:strRef>
              <c:f>'Item Table_Graph'!$A$7:$B$7</c:f>
              <c:strCache>
                <c:ptCount val="2"/>
                <c:pt idx="0">
                  <c:v> </c:v>
                </c:pt>
                <c:pt idx="1">
                  <c:v>Wave 1</c:v>
                </c:pt>
              </c:strCache>
            </c:strRef>
          </c:tx>
          <c:spPr>
            <a:solidFill>
              <a:schemeClr val="accent4"/>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Table_Graph'!$C$7:$P$7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3-CD68-4F6A-AE4A-44A827D87ABE}"/>
            </c:ext>
          </c:extLst>
        </c:ser>
        <c:ser>
          <c:idx val="4"/>
          <c:order val="4"/>
          <c:tx>
            <c:strRef>
              <c:f>'Item Table_Graph'!$A$8:$B$8</c:f>
              <c:strCache>
                <c:ptCount val="2"/>
                <c:pt idx="0">
                  <c:v> </c:v>
                </c:pt>
                <c:pt idx="1">
                  <c:v>Wave 1</c:v>
                </c:pt>
              </c:strCache>
            </c:strRef>
          </c:tx>
          <c:spPr>
            <a:solidFill>
              <a:schemeClr val="accent5"/>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Table_Graph'!$C$8:$P$8</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4-CD68-4F6A-AE4A-44A827D87ABE}"/>
            </c:ext>
          </c:extLst>
        </c:ser>
        <c:ser>
          <c:idx val="5"/>
          <c:order val="5"/>
          <c:tx>
            <c:strRef>
              <c:f>'Item Table_Graph'!$A$9:$B$9</c:f>
              <c:strCache>
                <c:ptCount val="2"/>
                <c:pt idx="0">
                  <c:v>0</c:v>
                </c:pt>
                <c:pt idx="1">
                  <c:v>Wave 1</c:v>
                </c:pt>
              </c:strCache>
            </c:strRef>
          </c:tx>
          <c:spPr>
            <a:solidFill>
              <a:schemeClr val="accent6"/>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Table_Graph'!$C$9:$P$9</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5-CD68-4F6A-AE4A-44A827D87ABE}"/>
            </c:ext>
          </c:extLst>
        </c:ser>
        <c:ser>
          <c:idx val="6"/>
          <c:order val="6"/>
          <c:tx>
            <c:strRef>
              <c:f>'Item Table_Graph'!$A$10:$B$10</c:f>
              <c:strCache>
                <c:ptCount val="2"/>
                <c:pt idx="0">
                  <c:v>0</c:v>
                </c:pt>
                <c:pt idx="1">
                  <c:v>Wave 1</c:v>
                </c:pt>
              </c:strCache>
            </c:strRef>
          </c:tx>
          <c:spPr>
            <a:solidFill>
              <a:schemeClr val="accent1">
                <a:lumMod val="6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Table_Graph'!$C$10:$P$10</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6-CD68-4F6A-AE4A-44A827D87ABE}"/>
            </c:ext>
          </c:extLst>
        </c:ser>
        <c:ser>
          <c:idx val="7"/>
          <c:order val="7"/>
          <c:tx>
            <c:strRef>
              <c:f>'Item Table_Graph'!$A$11:$B$11</c:f>
              <c:strCache>
                <c:ptCount val="2"/>
                <c:pt idx="0">
                  <c:v> </c:v>
                </c:pt>
                <c:pt idx="1">
                  <c:v>Wave 1</c:v>
                </c:pt>
              </c:strCache>
            </c:strRef>
          </c:tx>
          <c:spPr>
            <a:solidFill>
              <a:schemeClr val="accent2">
                <a:lumMod val="6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Table_Graph'!$C$11:$P$11</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7-CD68-4F6A-AE4A-44A827D87ABE}"/>
            </c:ext>
          </c:extLst>
        </c:ser>
        <c:ser>
          <c:idx val="8"/>
          <c:order val="8"/>
          <c:tx>
            <c:strRef>
              <c:f>'Item Table_Graph'!$A$12:$B$12</c:f>
              <c:strCache>
                <c:ptCount val="2"/>
                <c:pt idx="0">
                  <c:v>0</c:v>
                </c:pt>
                <c:pt idx="1">
                  <c:v>Wave 1</c:v>
                </c:pt>
              </c:strCache>
            </c:strRef>
          </c:tx>
          <c:spPr>
            <a:solidFill>
              <a:schemeClr val="accent3">
                <a:lumMod val="6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Table_Graph'!$C$12:$P$12</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8-CD68-4F6A-AE4A-44A827D87ABE}"/>
            </c:ext>
          </c:extLst>
        </c:ser>
        <c:ser>
          <c:idx val="9"/>
          <c:order val="9"/>
          <c:tx>
            <c:strRef>
              <c:f>'Item Table_Graph'!$A$13:$B$13</c:f>
              <c:strCache>
                <c:ptCount val="2"/>
                <c:pt idx="0">
                  <c:v>0</c:v>
                </c:pt>
                <c:pt idx="1">
                  <c:v>Wave 1</c:v>
                </c:pt>
              </c:strCache>
            </c:strRef>
          </c:tx>
          <c:spPr>
            <a:solidFill>
              <a:schemeClr val="accent4">
                <a:lumMod val="6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Table_Graph'!$C$13:$P$13</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9-CD68-4F6A-AE4A-44A827D87ABE}"/>
            </c:ext>
          </c:extLst>
        </c:ser>
        <c:ser>
          <c:idx val="10"/>
          <c:order val="10"/>
          <c:tx>
            <c:strRef>
              <c:f>'Item Table_Graph'!$A$14:$B$14</c:f>
              <c:strCache>
                <c:ptCount val="2"/>
                <c:pt idx="0">
                  <c:v>0</c:v>
                </c:pt>
                <c:pt idx="1">
                  <c:v>Wave 1</c:v>
                </c:pt>
              </c:strCache>
            </c:strRef>
          </c:tx>
          <c:spPr>
            <a:solidFill>
              <a:schemeClr val="accent5">
                <a:lumMod val="6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Table_Graph'!$C$14:$P$14</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A-CD68-4F6A-AE4A-44A827D87ABE}"/>
            </c:ext>
          </c:extLst>
        </c:ser>
        <c:ser>
          <c:idx val="11"/>
          <c:order val="11"/>
          <c:tx>
            <c:strRef>
              <c:f>'Item Table_Graph'!$A$15:$B$15</c:f>
              <c:strCache>
                <c:ptCount val="2"/>
                <c:pt idx="0">
                  <c:v>0</c:v>
                </c:pt>
                <c:pt idx="1">
                  <c:v>Wave 1</c:v>
                </c:pt>
              </c:strCache>
            </c:strRef>
          </c:tx>
          <c:spPr>
            <a:solidFill>
              <a:schemeClr val="accent6">
                <a:lumMod val="6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Table_Graph'!$C$15:$P$15</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B-CD68-4F6A-AE4A-44A827D87ABE}"/>
            </c:ext>
          </c:extLst>
        </c:ser>
        <c:ser>
          <c:idx val="12"/>
          <c:order val="12"/>
          <c:tx>
            <c:strRef>
              <c:f>'Item Table_Graph'!$A$16:$B$16</c:f>
              <c:strCache>
                <c:ptCount val="2"/>
                <c:pt idx="0">
                  <c:v>0</c:v>
                </c:pt>
                <c:pt idx="1">
                  <c:v>Wave 1</c:v>
                </c:pt>
              </c:strCache>
            </c:strRef>
          </c:tx>
          <c:spPr>
            <a:solidFill>
              <a:schemeClr val="accent1">
                <a:lumMod val="80000"/>
                <a:lumOff val="2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Table_Graph'!$C$16:$P$16</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C-CD68-4F6A-AE4A-44A827D87ABE}"/>
            </c:ext>
          </c:extLst>
        </c:ser>
        <c:ser>
          <c:idx val="13"/>
          <c:order val="13"/>
          <c:tx>
            <c:strRef>
              <c:f>'Item Table_Graph'!$A$17:$B$17</c:f>
              <c:strCache>
                <c:ptCount val="2"/>
                <c:pt idx="0">
                  <c:v>0</c:v>
                </c:pt>
                <c:pt idx="1">
                  <c:v>Wave 1</c:v>
                </c:pt>
              </c:strCache>
            </c:strRef>
          </c:tx>
          <c:spPr>
            <a:solidFill>
              <a:schemeClr val="accent2">
                <a:lumMod val="80000"/>
                <a:lumOff val="2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Table_Graph'!$C$17:$P$17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D-CD68-4F6A-AE4A-44A827D87ABE}"/>
            </c:ext>
          </c:extLst>
        </c:ser>
        <c:ser>
          <c:idx val="14"/>
          <c:order val="14"/>
          <c:tx>
            <c:strRef>
              <c:f>'Item Table_Graph'!$A$18:$B$18</c:f>
              <c:strCache>
                <c:ptCount val="2"/>
                <c:pt idx="0">
                  <c:v> </c:v>
                </c:pt>
                <c:pt idx="1">
                  <c:v>Wave 1</c:v>
                </c:pt>
              </c:strCache>
            </c:strRef>
          </c:tx>
          <c:spPr>
            <a:solidFill>
              <a:schemeClr val="accent3">
                <a:lumMod val="80000"/>
                <a:lumOff val="2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Table_Graph'!$C$18:$P$18</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E-CD68-4F6A-AE4A-44A827D87ABE}"/>
            </c:ext>
          </c:extLst>
        </c:ser>
        <c:ser>
          <c:idx val="15"/>
          <c:order val="15"/>
          <c:tx>
            <c:strRef>
              <c:f>'Item Table_Graph'!$A$19:$B$19</c:f>
              <c:strCache>
                <c:ptCount val="2"/>
                <c:pt idx="0">
                  <c:v>0</c:v>
                </c:pt>
                <c:pt idx="1">
                  <c:v>Wave 1</c:v>
                </c:pt>
              </c:strCache>
            </c:strRef>
          </c:tx>
          <c:spPr>
            <a:solidFill>
              <a:schemeClr val="accent4">
                <a:lumMod val="80000"/>
                <a:lumOff val="2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Table_Graph'!$C$19:$P$19</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F-CD68-4F6A-AE4A-44A827D87ABE}"/>
            </c:ext>
          </c:extLst>
        </c:ser>
        <c:ser>
          <c:idx val="16"/>
          <c:order val="16"/>
          <c:tx>
            <c:strRef>
              <c:f>'Item Table_Graph'!$A$20:$B$20</c:f>
              <c:strCache>
                <c:ptCount val="2"/>
                <c:pt idx="0">
                  <c:v> </c:v>
                </c:pt>
                <c:pt idx="1">
                  <c:v>Wave 1</c:v>
                </c:pt>
              </c:strCache>
            </c:strRef>
          </c:tx>
          <c:spPr>
            <a:solidFill>
              <a:schemeClr val="accent5">
                <a:lumMod val="80000"/>
                <a:lumOff val="2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Table_Graph'!$C$20:$P$20</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0-CD68-4F6A-AE4A-44A827D87ABE}"/>
            </c:ext>
          </c:extLst>
        </c:ser>
        <c:ser>
          <c:idx val="17"/>
          <c:order val="17"/>
          <c:tx>
            <c:strRef>
              <c:f>'Item Table_Graph'!$A$21:$B$21</c:f>
              <c:strCache>
                <c:ptCount val="2"/>
                <c:pt idx="0">
                  <c:v> </c:v>
                </c:pt>
                <c:pt idx="1">
                  <c:v>Wave 1</c:v>
                </c:pt>
              </c:strCache>
            </c:strRef>
          </c:tx>
          <c:spPr>
            <a:solidFill>
              <a:schemeClr val="accent6">
                <a:lumMod val="80000"/>
                <a:lumOff val="2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Table_Graph'!$C$21:$P$21</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1-CD68-4F6A-AE4A-44A827D87ABE}"/>
            </c:ext>
          </c:extLst>
        </c:ser>
        <c:ser>
          <c:idx val="18"/>
          <c:order val="18"/>
          <c:tx>
            <c:strRef>
              <c:f>'Item Table_Graph'!$A$22:$B$22</c:f>
              <c:strCache>
                <c:ptCount val="2"/>
                <c:pt idx="0">
                  <c:v>0</c:v>
                </c:pt>
                <c:pt idx="1">
                  <c:v>Wave 1</c:v>
                </c:pt>
              </c:strCache>
            </c:strRef>
          </c:tx>
          <c:spPr>
            <a:solidFill>
              <a:schemeClr val="accent1">
                <a:lumMod val="8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Table_Graph'!$C$22:$P$22</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2-CD68-4F6A-AE4A-44A827D87ABE}"/>
            </c:ext>
          </c:extLst>
        </c:ser>
        <c:ser>
          <c:idx val="19"/>
          <c:order val="19"/>
          <c:tx>
            <c:strRef>
              <c:f>'Item Table_Graph'!$A$23:$B$23</c:f>
              <c:strCache>
                <c:ptCount val="2"/>
                <c:pt idx="0">
                  <c:v>0</c:v>
                </c:pt>
                <c:pt idx="1">
                  <c:v>Wave 1</c:v>
                </c:pt>
              </c:strCache>
            </c:strRef>
          </c:tx>
          <c:spPr>
            <a:solidFill>
              <a:schemeClr val="accent2">
                <a:lumMod val="8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Table_Graph'!$C$23:$P$23</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3-CD68-4F6A-AE4A-44A827D87ABE}"/>
            </c:ext>
          </c:extLst>
        </c:ser>
        <c:ser>
          <c:idx val="20"/>
          <c:order val="20"/>
          <c:tx>
            <c:strRef>
              <c:f>'Item Table_Graph'!$A$24:$B$24</c:f>
              <c:strCache>
                <c:ptCount val="2"/>
                <c:pt idx="0">
                  <c:v>0</c:v>
                </c:pt>
                <c:pt idx="1">
                  <c:v>Wave 1</c:v>
                </c:pt>
              </c:strCache>
            </c:strRef>
          </c:tx>
          <c:spPr>
            <a:solidFill>
              <a:schemeClr val="accent3">
                <a:lumMod val="8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Table_Graph'!$C$24:$P$24</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4-CD68-4F6A-AE4A-44A827D87ABE}"/>
            </c:ext>
          </c:extLst>
        </c:ser>
        <c:ser>
          <c:idx val="21"/>
          <c:order val="21"/>
          <c:tx>
            <c:strRef>
              <c:f>'Item Table_Graph'!$A$25:$B$25</c:f>
              <c:strCache>
                <c:ptCount val="2"/>
                <c:pt idx="0">
                  <c:v>0</c:v>
                </c:pt>
                <c:pt idx="1">
                  <c:v>Wave 1</c:v>
                </c:pt>
              </c:strCache>
            </c:strRef>
          </c:tx>
          <c:spPr>
            <a:solidFill>
              <a:schemeClr val="accent4">
                <a:lumMod val="8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Table_Graph'!$C$25:$P$25</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5-CD68-4F6A-AE4A-44A827D87ABE}"/>
            </c:ext>
          </c:extLst>
        </c:ser>
        <c:ser>
          <c:idx val="22"/>
          <c:order val="22"/>
          <c:tx>
            <c:strRef>
              <c:f>'Item Table_Graph'!$A$26:$B$26</c:f>
              <c:strCache>
                <c:ptCount val="2"/>
                <c:pt idx="0">
                  <c:v>0</c:v>
                </c:pt>
                <c:pt idx="1">
                  <c:v>Wave 1</c:v>
                </c:pt>
              </c:strCache>
            </c:strRef>
          </c:tx>
          <c:spPr>
            <a:solidFill>
              <a:schemeClr val="accent5">
                <a:lumMod val="8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Table_Graph'!$C$26:$P$26</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6-CD68-4F6A-AE4A-44A827D87ABE}"/>
            </c:ext>
          </c:extLst>
        </c:ser>
        <c:ser>
          <c:idx val="23"/>
          <c:order val="23"/>
          <c:tx>
            <c:strRef>
              <c:f>'Item Table_Graph'!$A$27:$B$27</c:f>
              <c:strCache>
                <c:ptCount val="2"/>
                <c:pt idx="0">
                  <c:v>0</c:v>
                </c:pt>
                <c:pt idx="1">
                  <c:v>Wave 1</c:v>
                </c:pt>
              </c:strCache>
            </c:strRef>
          </c:tx>
          <c:spPr>
            <a:solidFill>
              <a:schemeClr val="accent6">
                <a:lumMod val="8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Table_Graph'!$C$27:$P$27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7-CD68-4F6A-AE4A-44A827D87ABE}"/>
            </c:ext>
          </c:extLst>
        </c:ser>
        <c:ser>
          <c:idx val="24"/>
          <c:order val="24"/>
          <c:tx>
            <c:strRef>
              <c:f>'Item Table_Graph'!$A$28:$B$28</c:f>
              <c:strCache>
                <c:ptCount val="2"/>
                <c:pt idx="0">
                  <c:v>0</c:v>
                </c:pt>
                <c:pt idx="1">
                  <c:v>Wave 1</c:v>
                </c:pt>
              </c:strCache>
            </c:strRef>
          </c:tx>
          <c:spPr>
            <a:solidFill>
              <a:schemeClr val="accent1">
                <a:lumMod val="60000"/>
                <a:lumOff val="4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Table_Graph'!$C$28:$P$28</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8-CD68-4F6A-AE4A-44A827D87ABE}"/>
            </c:ext>
          </c:extLst>
        </c:ser>
        <c:ser>
          <c:idx val="25"/>
          <c:order val="25"/>
          <c:tx>
            <c:strRef>
              <c:f>'Item Table_Graph'!$A$29:$B$29</c:f>
              <c:strCache>
                <c:ptCount val="2"/>
                <c:pt idx="0">
                  <c:v> </c:v>
                </c:pt>
                <c:pt idx="1">
                  <c:v>Wave 1</c:v>
                </c:pt>
              </c:strCache>
            </c:strRef>
          </c:tx>
          <c:spPr>
            <a:solidFill>
              <a:schemeClr val="accent2">
                <a:lumMod val="60000"/>
                <a:lumOff val="4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Table_Graph'!$C$29:$P$29</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9-CD68-4F6A-AE4A-44A827D87ABE}"/>
            </c:ext>
          </c:extLst>
        </c:ser>
        <c:ser>
          <c:idx val="26"/>
          <c:order val="26"/>
          <c:tx>
            <c:strRef>
              <c:f>'Item Table_Graph'!$A$30:$B$30</c:f>
              <c:strCache>
                <c:ptCount val="2"/>
                <c:pt idx="0">
                  <c:v> </c:v>
                </c:pt>
                <c:pt idx="1">
                  <c:v>Wave 1</c:v>
                </c:pt>
              </c:strCache>
            </c:strRef>
          </c:tx>
          <c:spPr>
            <a:solidFill>
              <a:schemeClr val="accent3">
                <a:lumMod val="60000"/>
                <a:lumOff val="4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Table_Graph'!$C$30:$P$30</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A-CD68-4F6A-AE4A-44A827D87ABE}"/>
            </c:ext>
          </c:extLst>
        </c:ser>
        <c:ser>
          <c:idx val="27"/>
          <c:order val="27"/>
          <c:tx>
            <c:strRef>
              <c:f>'Item Table_Graph'!$A$31:$B$31</c:f>
              <c:strCache>
                <c:ptCount val="2"/>
                <c:pt idx="0">
                  <c:v> </c:v>
                </c:pt>
                <c:pt idx="1">
                  <c:v>Wave 1</c:v>
                </c:pt>
              </c:strCache>
            </c:strRef>
          </c:tx>
          <c:spPr>
            <a:solidFill>
              <a:schemeClr val="accent4">
                <a:lumMod val="60000"/>
                <a:lumOff val="4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Table_Graph'!$C$31:$P$31</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B-CD68-4F6A-AE4A-44A827D87ABE}"/>
            </c:ext>
          </c:extLst>
        </c:ser>
        <c:ser>
          <c:idx val="28"/>
          <c:order val="28"/>
          <c:tx>
            <c:strRef>
              <c:f>'Item Table_Graph'!$A$32:$B$32</c:f>
              <c:strCache>
                <c:ptCount val="2"/>
                <c:pt idx="0">
                  <c:v>0</c:v>
                </c:pt>
                <c:pt idx="1">
                  <c:v>Wave 1</c:v>
                </c:pt>
              </c:strCache>
            </c:strRef>
          </c:tx>
          <c:spPr>
            <a:solidFill>
              <a:schemeClr val="accent5">
                <a:lumMod val="60000"/>
                <a:lumOff val="4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Table_Graph'!$C$32:$P$32</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C-CD68-4F6A-AE4A-44A827D87ABE}"/>
            </c:ext>
          </c:extLst>
        </c:ser>
        <c:ser>
          <c:idx val="29"/>
          <c:order val="29"/>
          <c:tx>
            <c:strRef>
              <c:f>'Item Table_Graph'!$A$33:$B$33</c:f>
              <c:strCache>
                <c:ptCount val="2"/>
                <c:pt idx="0">
                  <c:v>0</c:v>
                </c:pt>
                <c:pt idx="1">
                  <c:v>Wave 1</c:v>
                </c:pt>
              </c:strCache>
            </c:strRef>
          </c:tx>
          <c:spPr>
            <a:solidFill>
              <a:schemeClr val="accent6">
                <a:lumMod val="60000"/>
                <a:lumOff val="4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Table_Graph'!$C$33:$P$33</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D-CD68-4F6A-AE4A-44A827D87ABE}"/>
            </c:ext>
          </c:extLst>
        </c:ser>
        <c:ser>
          <c:idx val="30"/>
          <c:order val="30"/>
          <c:tx>
            <c:strRef>
              <c:f>'Item Table_Graph'!$A$34:$B$34</c:f>
              <c:strCache>
                <c:ptCount val="2"/>
                <c:pt idx="0">
                  <c:v>0</c:v>
                </c:pt>
                <c:pt idx="1">
                  <c:v>Wave 1</c:v>
                </c:pt>
              </c:strCache>
            </c:strRef>
          </c:tx>
          <c:spPr>
            <a:solidFill>
              <a:schemeClr val="accent1">
                <a:lumMod val="5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Table_Graph'!$C$34:$P$34</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E-CD68-4F6A-AE4A-44A827D87ABE}"/>
            </c:ext>
          </c:extLst>
        </c:ser>
        <c:ser>
          <c:idx val="31"/>
          <c:order val="31"/>
          <c:tx>
            <c:strRef>
              <c:f>'Item Table_Graph'!$A$35:$B$35</c:f>
              <c:strCache>
                <c:ptCount val="2"/>
                <c:pt idx="0">
                  <c:v>0</c:v>
                </c:pt>
                <c:pt idx="1">
                  <c:v>Wave 1</c:v>
                </c:pt>
              </c:strCache>
            </c:strRef>
          </c:tx>
          <c:spPr>
            <a:solidFill>
              <a:schemeClr val="accent2">
                <a:lumMod val="5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Table_Graph'!$C$35:$P$35</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F-CD68-4F6A-AE4A-44A827D87ABE}"/>
            </c:ext>
          </c:extLst>
        </c:ser>
        <c:ser>
          <c:idx val="32"/>
          <c:order val="32"/>
          <c:tx>
            <c:strRef>
              <c:f>'Item Table_Graph'!$A$36:$B$36</c:f>
              <c:strCache>
                <c:ptCount val="2"/>
                <c:pt idx="0">
                  <c:v>0</c:v>
                </c:pt>
                <c:pt idx="1">
                  <c:v>Wave 1</c:v>
                </c:pt>
              </c:strCache>
            </c:strRef>
          </c:tx>
          <c:spPr>
            <a:solidFill>
              <a:schemeClr val="accent3">
                <a:lumMod val="5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Table_Graph'!$C$36:$P$36</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20-CD68-4F6A-AE4A-44A827D87ABE}"/>
            </c:ext>
          </c:extLst>
        </c:ser>
        <c:ser>
          <c:idx val="33"/>
          <c:order val="33"/>
          <c:tx>
            <c:strRef>
              <c:f>'Item Table_Graph'!$A$37:$B$37</c:f>
              <c:strCache>
                <c:ptCount val="2"/>
                <c:pt idx="0">
                  <c:v>0</c:v>
                </c:pt>
                <c:pt idx="1">
                  <c:v>Wave 1</c:v>
                </c:pt>
              </c:strCache>
            </c:strRef>
          </c:tx>
          <c:spPr>
            <a:solidFill>
              <a:schemeClr val="accent4">
                <a:lumMod val="5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Table_Graph'!$C$37:$P$37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21-CD68-4F6A-AE4A-44A827D87ABE}"/>
            </c:ext>
          </c:extLst>
        </c:ser>
        <c:ser>
          <c:idx val="34"/>
          <c:order val="34"/>
          <c:tx>
            <c:strRef>
              <c:f>'Item Table_Graph'!$A$38:$B$38</c:f>
              <c:strCache>
                <c:ptCount val="2"/>
                <c:pt idx="0">
                  <c:v>0</c:v>
                </c:pt>
                <c:pt idx="1">
                  <c:v>Wave 1</c:v>
                </c:pt>
              </c:strCache>
            </c:strRef>
          </c:tx>
          <c:spPr>
            <a:solidFill>
              <a:schemeClr val="accent5">
                <a:lumMod val="5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Table_Graph'!$C$38:$P$38</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22-CD68-4F6A-AE4A-44A827D87ABE}"/>
            </c:ext>
          </c:extLst>
        </c:ser>
        <c:ser>
          <c:idx val="35"/>
          <c:order val="35"/>
          <c:tx>
            <c:strRef>
              <c:f>'Item Table_Graph'!$A$39:$B$39</c:f>
              <c:strCache>
                <c:ptCount val="2"/>
                <c:pt idx="0">
                  <c:v>0</c:v>
                </c:pt>
                <c:pt idx="1">
                  <c:v>Wave 1</c:v>
                </c:pt>
              </c:strCache>
            </c:strRef>
          </c:tx>
          <c:spPr>
            <a:solidFill>
              <a:schemeClr val="accent6">
                <a:lumMod val="5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Table_Graph'!$C$39:$P$39</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23-CD68-4F6A-AE4A-44A827D87ABE}"/>
            </c:ext>
          </c:extLst>
        </c:ser>
        <c:ser>
          <c:idx val="36"/>
          <c:order val="36"/>
          <c:tx>
            <c:strRef>
              <c:f>'Item Table_Graph'!$A$40:$B$40</c:f>
              <c:strCache>
                <c:ptCount val="2"/>
                <c:pt idx="0">
                  <c:v>0</c:v>
                </c:pt>
                <c:pt idx="1">
                  <c:v>Wave 1</c:v>
                </c:pt>
              </c:strCache>
            </c:strRef>
          </c:tx>
          <c:spPr>
            <a:solidFill>
              <a:schemeClr val="accent1">
                <a:lumMod val="70000"/>
                <a:lumOff val="3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Table_Graph'!$C$40:$P$40</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24-CD68-4F6A-AE4A-44A827D87ABE}"/>
            </c:ext>
          </c:extLst>
        </c:ser>
        <c:ser>
          <c:idx val="37"/>
          <c:order val="37"/>
          <c:tx>
            <c:strRef>
              <c:f>'Item Table_Graph'!$A$41:$B$41</c:f>
              <c:strCache>
                <c:ptCount val="2"/>
                <c:pt idx="0">
                  <c:v>0</c:v>
                </c:pt>
                <c:pt idx="1">
                  <c:v>Wave 1</c:v>
                </c:pt>
              </c:strCache>
            </c:strRef>
          </c:tx>
          <c:spPr>
            <a:solidFill>
              <a:schemeClr val="accent2">
                <a:lumMod val="70000"/>
                <a:lumOff val="3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Table_Graph'!$C$41:$P$41</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25-CD68-4F6A-AE4A-44A827D87ABE}"/>
            </c:ext>
          </c:extLst>
        </c:ser>
        <c:ser>
          <c:idx val="38"/>
          <c:order val="38"/>
          <c:tx>
            <c:strRef>
              <c:f>'Item Table_Graph'!$A$42:$B$42</c:f>
              <c:strCache>
                <c:ptCount val="2"/>
                <c:pt idx="0">
                  <c:v>0</c:v>
                </c:pt>
                <c:pt idx="1">
                  <c:v>Wave 1</c:v>
                </c:pt>
              </c:strCache>
            </c:strRef>
          </c:tx>
          <c:spPr>
            <a:solidFill>
              <a:schemeClr val="accent3">
                <a:lumMod val="70000"/>
                <a:lumOff val="3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Table_Graph'!$C$42:$P$42</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26-CD68-4F6A-AE4A-44A827D87ABE}"/>
            </c:ext>
          </c:extLst>
        </c:ser>
        <c:ser>
          <c:idx val="39"/>
          <c:order val="39"/>
          <c:tx>
            <c:strRef>
              <c:f>'Item Table_Graph'!$A$43:$B$43</c:f>
              <c:strCache>
                <c:ptCount val="2"/>
                <c:pt idx="0">
                  <c:v>0</c:v>
                </c:pt>
                <c:pt idx="1">
                  <c:v>Wave 1</c:v>
                </c:pt>
              </c:strCache>
            </c:strRef>
          </c:tx>
          <c:spPr>
            <a:solidFill>
              <a:schemeClr val="accent4">
                <a:lumMod val="70000"/>
                <a:lumOff val="3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Table_Graph'!$C$43:$P$43</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27-CD68-4F6A-AE4A-44A827D87ABE}"/>
            </c:ext>
          </c:extLst>
        </c:ser>
        <c:ser>
          <c:idx val="40"/>
          <c:order val="40"/>
          <c:tx>
            <c:strRef>
              <c:f>'Item Table_Graph'!$A$44:$B$44</c:f>
              <c:strCache>
                <c:ptCount val="2"/>
                <c:pt idx="0">
                  <c:v> </c:v>
                </c:pt>
                <c:pt idx="1">
                  <c:v>Wave 2</c:v>
                </c:pt>
              </c:strCache>
            </c:strRef>
          </c:tx>
          <c:spPr>
            <a:solidFill>
              <a:schemeClr val="accent5">
                <a:lumMod val="70000"/>
                <a:lumOff val="3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Table_Graph'!$C$44:$P$44</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28-CD68-4F6A-AE4A-44A827D87ABE}"/>
            </c:ext>
          </c:extLst>
        </c:ser>
        <c:ser>
          <c:idx val="41"/>
          <c:order val="41"/>
          <c:tx>
            <c:strRef>
              <c:f>'Item Table_Graph'!$A$45:$B$45</c:f>
              <c:strCache>
                <c:ptCount val="2"/>
                <c:pt idx="0">
                  <c:v>0</c:v>
                </c:pt>
                <c:pt idx="1">
                  <c:v>Wave 2</c:v>
                </c:pt>
              </c:strCache>
            </c:strRef>
          </c:tx>
          <c:spPr>
            <a:solidFill>
              <a:schemeClr val="accent6">
                <a:lumMod val="70000"/>
                <a:lumOff val="3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Table_Graph'!$C$45:$P$45</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29-CD68-4F6A-AE4A-44A827D87ABE}"/>
            </c:ext>
          </c:extLst>
        </c:ser>
        <c:ser>
          <c:idx val="42"/>
          <c:order val="42"/>
          <c:tx>
            <c:strRef>
              <c:f>'Item Table_Graph'!$A$46:$B$46</c:f>
              <c:strCache>
                <c:ptCount val="2"/>
                <c:pt idx="0">
                  <c:v> </c:v>
                </c:pt>
                <c:pt idx="1">
                  <c:v>Wave 2</c:v>
                </c:pt>
              </c:strCache>
            </c:strRef>
          </c:tx>
          <c:spPr>
            <a:solidFill>
              <a:schemeClr val="accent1">
                <a:lumMod val="7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Table_Graph'!$C$46:$P$46</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2A-CD68-4F6A-AE4A-44A827D87ABE}"/>
            </c:ext>
          </c:extLst>
        </c:ser>
        <c:ser>
          <c:idx val="43"/>
          <c:order val="43"/>
          <c:tx>
            <c:strRef>
              <c:f>'Item Table_Graph'!$A$47:$B$47</c:f>
              <c:strCache>
                <c:ptCount val="2"/>
                <c:pt idx="0">
                  <c:v> </c:v>
                </c:pt>
                <c:pt idx="1">
                  <c:v>Wave 2</c:v>
                </c:pt>
              </c:strCache>
            </c:strRef>
          </c:tx>
          <c:spPr>
            <a:solidFill>
              <a:schemeClr val="accent2">
                <a:lumMod val="7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Table_Graph'!$C$47:$P$47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2B-CD68-4F6A-AE4A-44A827D87ABE}"/>
            </c:ext>
          </c:extLst>
        </c:ser>
        <c:ser>
          <c:idx val="44"/>
          <c:order val="44"/>
          <c:tx>
            <c:strRef>
              <c:f>'Item Table_Graph'!$A$48:$B$48</c:f>
              <c:strCache>
                <c:ptCount val="2"/>
                <c:pt idx="0">
                  <c:v> </c:v>
                </c:pt>
                <c:pt idx="1">
                  <c:v>Wave 2</c:v>
                </c:pt>
              </c:strCache>
            </c:strRef>
          </c:tx>
          <c:spPr>
            <a:solidFill>
              <a:schemeClr val="accent3">
                <a:lumMod val="7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Table_Graph'!$C$48:$P$48</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2C-CD68-4F6A-AE4A-44A827D87ABE}"/>
            </c:ext>
          </c:extLst>
        </c:ser>
        <c:ser>
          <c:idx val="45"/>
          <c:order val="45"/>
          <c:tx>
            <c:strRef>
              <c:f>'Item Table_Graph'!$A$49:$B$49</c:f>
              <c:strCache>
                <c:ptCount val="2"/>
                <c:pt idx="0">
                  <c:v>0</c:v>
                </c:pt>
                <c:pt idx="1">
                  <c:v>Wave 2</c:v>
                </c:pt>
              </c:strCache>
            </c:strRef>
          </c:tx>
          <c:spPr>
            <a:solidFill>
              <a:schemeClr val="accent4">
                <a:lumMod val="7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Table_Graph'!$C$49:$P$49</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2D-CD68-4F6A-AE4A-44A827D87ABE}"/>
            </c:ext>
          </c:extLst>
        </c:ser>
        <c:ser>
          <c:idx val="46"/>
          <c:order val="46"/>
          <c:tx>
            <c:strRef>
              <c:f>'Item Table_Graph'!$A$50:$B$50</c:f>
              <c:strCache>
                <c:ptCount val="2"/>
                <c:pt idx="0">
                  <c:v>0</c:v>
                </c:pt>
                <c:pt idx="1">
                  <c:v>Wave 2</c:v>
                </c:pt>
              </c:strCache>
            </c:strRef>
          </c:tx>
          <c:spPr>
            <a:solidFill>
              <a:schemeClr val="accent5">
                <a:lumMod val="7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Table_Graph'!$C$50:$P$50</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2E-CD68-4F6A-AE4A-44A827D87ABE}"/>
            </c:ext>
          </c:extLst>
        </c:ser>
        <c:ser>
          <c:idx val="47"/>
          <c:order val="47"/>
          <c:tx>
            <c:strRef>
              <c:f>'Item Table_Graph'!$A$51:$B$51</c:f>
              <c:strCache>
                <c:ptCount val="2"/>
                <c:pt idx="0">
                  <c:v> </c:v>
                </c:pt>
                <c:pt idx="1">
                  <c:v>Wave 2</c:v>
                </c:pt>
              </c:strCache>
            </c:strRef>
          </c:tx>
          <c:spPr>
            <a:solidFill>
              <a:schemeClr val="accent6">
                <a:lumMod val="7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Table_Graph'!$C$51:$P$51</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2F-CD68-4F6A-AE4A-44A827D87ABE}"/>
            </c:ext>
          </c:extLst>
        </c:ser>
        <c:ser>
          <c:idx val="48"/>
          <c:order val="48"/>
          <c:tx>
            <c:strRef>
              <c:f>'Item Table_Graph'!$A$52:$B$52</c:f>
              <c:strCache>
                <c:ptCount val="2"/>
                <c:pt idx="0">
                  <c:v>0</c:v>
                </c:pt>
                <c:pt idx="1">
                  <c:v>Wave 2</c:v>
                </c:pt>
              </c:strCache>
            </c:strRef>
          </c:tx>
          <c:spPr>
            <a:solidFill>
              <a:schemeClr val="accent1">
                <a:lumMod val="50000"/>
                <a:lumOff val="5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Table_Graph'!$C$52:$P$52</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30-CD68-4F6A-AE4A-44A827D87ABE}"/>
            </c:ext>
          </c:extLst>
        </c:ser>
        <c:ser>
          <c:idx val="49"/>
          <c:order val="49"/>
          <c:tx>
            <c:strRef>
              <c:f>'Item Table_Graph'!$A$53:$B$53</c:f>
              <c:strCache>
                <c:ptCount val="2"/>
                <c:pt idx="0">
                  <c:v>0</c:v>
                </c:pt>
                <c:pt idx="1">
                  <c:v>Wave 2</c:v>
                </c:pt>
              </c:strCache>
            </c:strRef>
          </c:tx>
          <c:spPr>
            <a:solidFill>
              <a:schemeClr val="accent2">
                <a:lumMod val="50000"/>
                <a:lumOff val="5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Table_Graph'!$C$53:$P$53</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31-CD68-4F6A-AE4A-44A827D87ABE}"/>
            </c:ext>
          </c:extLst>
        </c:ser>
        <c:ser>
          <c:idx val="50"/>
          <c:order val="50"/>
          <c:tx>
            <c:strRef>
              <c:f>'Item Table_Graph'!$A$54:$B$54</c:f>
              <c:strCache>
                <c:ptCount val="2"/>
                <c:pt idx="0">
                  <c:v>0</c:v>
                </c:pt>
                <c:pt idx="1">
                  <c:v>Wave 2</c:v>
                </c:pt>
              </c:strCache>
            </c:strRef>
          </c:tx>
          <c:spPr>
            <a:solidFill>
              <a:schemeClr val="accent3">
                <a:lumMod val="50000"/>
                <a:lumOff val="5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Table_Graph'!$C$54:$P$54</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32-CD68-4F6A-AE4A-44A827D87ABE}"/>
            </c:ext>
          </c:extLst>
        </c:ser>
        <c:ser>
          <c:idx val="51"/>
          <c:order val="51"/>
          <c:tx>
            <c:strRef>
              <c:f>'Item Table_Graph'!$A$55:$B$55</c:f>
              <c:strCache>
                <c:ptCount val="2"/>
                <c:pt idx="0">
                  <c:v>0</c:v>
                </c:pt>
                <c:pt idx="1">
                  <c:v>Wave 2</c:v>
                </c:pt>
              </c:strCache>
            </c:strRef>
          </c:tx>
          <c:spPr>
            <a:solidFill>
              <a:schemeClr val="accent4">
                <a:lumMod val="50000"/>
                <a:lumOff val="5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Table_Graph'!$C$55:$P$55</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33-CD68-4F6A-AE4A-44A827D87ABE}"/>
            </c:ext>
          </c:extLst>
        </c:ser>
        <c:ser>
          <c:idx val="52"/>
          <c:order val="52"/>
          <c:tx>
            <c:strRef>
              <c:f>'Item Table_Graph'!$A$56:$B$56</c:f>
              <c:strCache>
                <c:ptCount val="2"/>
                <c:pt idx="0">
                  <c:v>0</c:v>
                </c:pt>
                <c:pt idx="1">
                  <c:v>Wave 2</c:v>
                </c:pt>
              </c:strCache>
            </c:strRef>
          </c:tx>
          <c:spPr>
            <a:solidFill>
              <a:schemeClr val="accent5">
                <a:lumMod val="50000"/>
                <a:lumOff val="5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Table_Graph'!$C$56:$P$56</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34-CD68-4F6A-AE4A-44A827D87ABE}"/>
            </c:ext>
          </c:extLst>
        </c:ser>
        <c:ser>
          <c:idx val="53"/>
          <c:order val="53"/>
          <c:tx>
            <c:strRef>
              <c:f>'Item Table_Graph'!$A$57:$B$57</c:f>
              <c:strCache>
                <c:ptCount val="2"/>
                <c:pt idx="0">
                  <c:v>0</c:v>
                </c:pt>
                <c:pt idx="1">
                  <c:v>Wave 2</c:v>
                </c:pt>
              </c:strCache>
            </c:strRef>
          </c:tx>
          <c:spPr>
            <a:solidFill>
              <a:schemeClr val="accent6">
                <a:lumMod val="50000"/>
                <a:lumOff val="5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Table_Graph'!$C$57:$P$57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35-CD68-4F6A-AE4A-44A827D87ABE}"/>
            </c:ext>
          </c:extLst>
        </c:ser>
        <c:ser>
          <c:idx val="54"/>
          <c:order val="54"/>
          <c:tx>
            <c:strRef>
              <c:f>'Item Table_Graph'!$A$58:$B$58</c:f>
              <c:strCache>
                <c:ptCount val="2"/>
                <c:pt idx="0">
                  <c:v> </c:v>
                </c:pt>
                <c:pt idx="1">
                  <c:v>Wave 2</c:v>
                </c:pt>
              </c:strCache>
            </c:strRef>
          </c:tx>
          <c:spPr>
            <a:solidFill>
              <a:schemeClr val="accent1"/>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Table_Graph'!$C$58:$P$58</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36-CD68-4F6A-AE4A-44A827D87ABE}"/>
            </c:ext>
          </c:extLst>
        </c:ser>
        <c:ser>
          <c:idx val="55"/>
          <c:order val="55"/>
          <c:tx>
            <c:strRef>
              <c:f>'Item Table_Graph'!$A$59:$B$59</c:f>
              <c:strCache>
                <c:ptCount val="2"/>
                <c:pt idx="0">
                  <c:v>0</c:v>
                </c:pt>
                <c:pt idx="1">
                  <c:v>Wave 2</c:v>
                </c:pt>
              </c:strCache>
            </c:strRef>
          </c:tx>
          <c:spPr>
            <a:solidFill>
              <a:schemeClr val="accent2"/>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Table_Graph'!$C$59:$P$59</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37-CD68-4F6A-AE4A-44A827D87ABE}"/>
            </c:ext>
          </c:extLst>
        </c:ser>
        <c:ser>
          <c:idx val="56"/>
          <c:order val="56"/>
          <c:tx>
            <c:strRef>
              <c:f>'Item Table_Graph'!$A$60:$B$60</c:f>
              <c:strCache>
                <c:ptCount val="2"/>
                <c:pt idx="0">
                  <c:v> </c:v>
                </c:pt>
                <c:pt idx="1">
                  <c:v>Wave 2</c:v>
                </c:pt>
              </c:strCache>
            </c:strRef>
          </c:tx>
          <c:spPr>
            <a:solidFill>
              <a:schemeClr val="accent3"/>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Table_Graph'!$C$60:$P$60</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38-CD68-4F6A-AE4A-44A827D87ABE}"/>
            </c:ext>
          </c:extLst>
        </c:ser>
        <c:ser>
          <c:idx val="57"/>
          <c:order val="57"/>
          <c:tx>
            <c:strRef>
              <c:f>'Item Table_Graph'!$A$61:$B$61</c:f>
              <c:strCache>
                <c:ptCount val="2"/>
                <c:pt idx="0">
                  <c:v> </c:v>
                </c:pt>
                <c:pt idx="1">
                  <c:v>Wave 2</c:v>
                </c:pt>
              </c:strCache>
            </c:strRef>
          </c:tx>
          <c:spPr>
            <a:solidFill>
              <a:schemeClr val="accent4"/>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Table_Graph'!$C$61:$P$61</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39-CD68-4F6A-AE4A-44A827D87ABE}"/>
            </c:ext>
          </c:extLst>
        </c:ser>
        <c:ser>
          <c:idx val="58"/>
          <c:order val="58"/>
          <c:tx>
            <c:strRef>
              <c:f>'Item Table_Graph'!$A$62:$B$62</c:f>
              <c:strCache>
                <c:ptCount val="2"/>
                <c:pt idx="0">
                  <c:v>0</c:v>
                </c:pt>
                <c:pt idx="1">
                  <c:v>Wave 2</c:v>
                </c:pt>
              </c:strCache>
            </c:strRef>
          </c:tx>
          <c:spPr>
            <a:solidFill>
              <a:schemeClr val="accent5"/>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Table_Graph'!$C$62:$P$62</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3A-CD68-4F6A-AE4A-44A827D87ABE}"/>
            </c:ext>
          </c:extLst>
        </c:ser>
        <c:ser>
          <c:idx val="59"/>
          <c:order val="59"/>
          <c:tx>
            <c:strRef>
              <c:f>'Item Table_Graph'!$A$63:$B$63</c:f>
              <c:strCache>
                <c:ptCount val="2"/>
                <c:pt idx="0">
                  <c:v>0</c:v>
                </c:pt>
                <c:pt idx="1">
                  <c:v>Wave 2</c:v>
                </c:pt>
              </c:strCache>
            </c:strRef>
          </c:tx>
          <c:spPr>
            <a:solidFill>
              <a:schemeClr val="accent6"/>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Table_Graph'!$C$63:$P$63</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3B-CD68-4F6A-AE4A-44A827D87ABE}"/>
            </c:ext>
          </c:extLst>
        </c:ser>
        <c:ser>
          <c:idx val="60"/>
          <c:order val="60"/>
          <c:tx>
            <c:strRef>
              <c:f>'Item Table_Graph'!$A$64:$B$64</c:f>
              <c:strCache>
                <c:ptCount val="2"/>
                <c:pt idx="0">
                  <c:v>0</c:v>
                </c:pt>
                <c:pt idx="1">
                  <c:v>Wave 2</c:v>
                </c:pt>
              </c:strCache>
            </c:strRef>
          </c:tx>
          <c:spPr>
            <a:solidFill>
              <a:schemeClr val="accent1">
                <a:lumMod val="6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Table_Graph'!$C$64:$P$64</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3C-CD68-4F6A-AE4A-44A827D87ABE}"/>
            </c:ext>
          </c:extLst>
        </c:ser>
        <c:ser>
          <c:idx val="61"/>
          <c:order val="61"/>
          <c:tx>
            <c:strRef>
              <c:f>'Item Table_Graph'!$A$65:$B$65</c:f>
              <c:strCache>
                <c:ptCount val="2"/>
                <c:pt idx="0">
                  <c:v>0</c:v>
                </c:pt>
                <c:pt idx="1">
                  <c:v>Wave 2</c:v>
                </c:pt>
              </c:strCache>
            </c:strRef>
          </c:tx>
          <c:spPr>
            <a:solidFill>
              <a:schemeClr val="accent2">
                <a:lumMod val="6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Table_Graph'!$C$65:$P$65</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3D-CD68-4F6A-AE4A-44A827D87ABE}"/>
            </c:ext>
          </c:extLst>
        </c:ser>
        <c:ser>
          <c:idx val="62"/>
          <c:order val="62"/>
          <c:tx>
            <c:strRef>
              <c:f>'Item Table_Graph'!$A$66:$B$66</c:f>
              <c:strCache>
                <c:ptCount val="2"/>
                <c:pt idx="0">
                  <c:v>0</c:v>
                </c:pt>
                <c:pt idx="1">
                  <c:v>Wave 2</c:v>
                </c:pt>
              </c:strCache>
            </c:strRef>
          </c:tx>
          <c:spPr>
            <a:solidFill>
              <a:schemeClr val="accent3">
                <a:lumMod val="6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Table_Graph'!$C$66:$P$66</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3E-CD68-4F6A-AE4A-44A827D87ABE}"/>
            </c:ext>
          </c:extLst>
        </c:ser>
        <c:ser>
          <c:idx val="63"/>
          <c:order val="63"/>
          <c:tx>
            <c:strRef>
              <c:f>'Item Table_Graph'!$A$67:$B$67</c:f>
              <c:strCache>
                <c:ptCount val="2"/>
                <c:pt idx="0">
                  <c:v>0</c:v>
                </c:pt>
                <c:pt idx="1">
                  <c:v>Wave 2</c:v>
                </c:pt>
              </c:strCache>
            </c:strRef>
          </c:tx>
          <c:spPr>
            <a:solidFill>
              <a:schemeClr val="accent4">
                <a:lumMod val="6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Table_Graph'!$C$67:$P$67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3F-CD68-4F6A-AE4A-44A827D87ABE}"/>
            </c:ext>
          </c:extLst>
        </c:ser>
        <c:ser>
          <c:idx val="64"/>
          <c:order val="64"/>
          <c:tx>
            <c:strRef>
              <c:f>'Item Table_Graph'!$A$68:$B$68</c:f>
              <c:strCache>
                <c:ptCount val="2"/>
                <c:pt idx="0">
                  <c:v>0</c:v>
                </c:pt>
                <c:pt idx="1">
                  <c:v>Wave 2</c:v>
                </c:pt>
              </c:strCache>
            </c:strRef>
          </c:tx>
          <c:spPr>
            <a:solidFill>
              <a:schemeClr val="accent5">
                <a:lumMod val="6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Table_Graph'!$C$68:$P$68</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40-CD68-4F6A-AE4A-44A827D87ABE}"/>
            </c:ext>
          </c:extLst>
        </c:ser>
        <c:ser>
          <c:idx val="65"/>
          <c:order val="65"/>
          <c:tx>
            <c:strRef>
              <c:f>'Item Table_Graph'!$A$69:$B$69</c:f>
              <c:strCache>
                <c:ptCount val="2"/>
                <c:pt idx="0">
                  <c:v> </c:v>
                </c:pt>
                <c:pt idx="1">
                  <c:v>Wave 2</c:v>
                </c:pt>
              </c:strCache>
            </c:strRef>
          </c:tx>
          <c:spPr>
            <a:solidFill>
              <a:schemeClr val="accent6">
                <a:lumMod val="6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Table_Graph'!$C$69:$P$69</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41-CD68-4F6A-AE4A-44A827D87ABE}"/>
            </c:ext>
          </c:extLst>
        </c:ser>
        <c:ser>
          <c:idx val="66"/>
          <c:order val="66"/>
          <c:tx>
            <c:strRef>
              <c:f>'Item Table_Graph'!$A$70:$B$70</c:f>
              <c:strCache>
                <c:ptCount val="2"/>
                <c:pt idx="0">
                  <c:v> </c:v>
                </c:pt>
                <c:pt idx="1">
                  <c:v>Wave 2</c:v>
                </c:pt>
              </c:strCache>
            </c:strRef>
          </c:tx>
          <c:spPr>
            <a:solidFill>
              <a:schemeClr val="accent1">
                <a:lumMod val="80000"/>
                <a:lumOff val="2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Table_Graph'!$C$70:$P$70</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42-CD68-4F6A-AE4A-44A827D87ABE}"/>
            </c:ext>
          </c:extLst>
        </c:ser>
        <c:ser>
          <c:idx val="67"/>
          <c:order val="67"/>
          <c:tx>
            <c:strRef>
              <c:f>'Item Table_Graph'!$A$71:$B$71</c:f>
              <c:strCache>
                <c:ptCount val="2"/>
                <c:pt idx="0">
                  <c:v> </c:v>
                </c:pt>
                <c:pt idx="1">
                  <c:v>Wave 2</c:v>
                </c:pt>
              </c:strCache>
            </c:strRef>
          </c:tx>
          <c:spPr>
            <a:solidFill>
              <a:schemeClr val="accent2">
                <a:lumMod val="80000"/>
                <a:lumOff val="2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Table_Graph'!$C$71:$P$71</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43-CD68-4F6A-AE4A-44A827D87ABE}"/>
            </c:ext>
          </c:extLst>
        </c:ser>
        <c:ser>
          <c:idx val="68"/>
          <c:order val="68"/>
          <c:tx>
            <c:strRef>
              <c:f>'Item Table_Graph'!$A$72:$B$72</c:f>
              <c:strCache>
                <c:ptCount val="2"/>
                <c:pt idx="0">
                  <c:v>0</c:v>
                </c:pt>
                <c:pt idx="1">
                  <c:v>Wave 2</c:v>
                </c:pt>
              </c:strCache>
            </c:strRef>
          </c:tx>
          <c:spPr>
            <a:solidFill>
              <a:schemeClr val="accent3">
                <a:lumMod val="80000"/>
                <a:lumOff val="2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Table_Graph'!$C$72:$P$72</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44-CD68-4F6A-AE4A-44A827D87ABE}"/>
            </c:ext>
          </c:extLst>
        </c:ser>
        <c:ser>
          <c:idx val="69"/>
          <c:order val="69"/>
          <c:tx>
            <c:strRef>
              <c:f>'Item Table_Graph'!$A$73:$B$73</c:f>
              <c:strCache>
                <c:ptCount val="2"/>
                <c:pt idx="0">
                  <c:v>0</c:v>
                </c:pt>
                <c:pt idx="1">
                  <c:v>Wave 2</c:v>
                </c:pt>
              </c:strCache>
            </c:strRef>
          </c:tx>
          <c:spPr>
            <a:solidFill>
              <a:schemeClr val="accent4">
                <a:lumMod val="80000"/>
                <a:lumOff val="2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Table_Graph'!$C$73:$P$73</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45-CD68-4F6A-AE4A-44A827D87ABE}"/>
            </c:ext>
          </c:extLst>
        </c:ser>
        <c:ser>
          <c:idx val="70"/>
          <c:order val="70"/>
          <c:tx>
            <c:strRef>
              <c:f>'Item Table_Graph'!$A$74:$B$74</c:f>
              <c:strCache>
                <c:ptCount val="2"/>
                <c:pt idx="0">
                  <c:v>0</c:v>
                </c:pt>
                <c:pt idx="1">
                  <c:v>Wave 2</c:v>
                </c:pt>
              </c:strCache>
            </c:strRef>
          </c:tx>
          <c:spPr>
            <a:solidFill>
              <a:schemeClr val="accent5">
                <a:lumMod val="80000"/>
                <a:lumOff val="2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Table_Graph'!$C$74:$P$74</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46-CD68-4F6A-AE4A-44A827D87ABE}"/>
            </c:ext>
          </c:extLst>
        </c:ser>
        <c:ser>
          <c:idx val="71"/>
          <c:order val="71"/>
          <c:tx>
            <c:strRef>
              <c:f>'Item Table_Graph'!$A$75:$B$75</c:f>
              <c:strCache>
                <c:ptCount val="2"/>
                <c:pt idx="0">
                  <c:v>0</c:v>
                </c:pt>
                <c:pt idx="1">
                  <c:v>Wave 2</c:v>
                </c:pt>
              </c:strCache>
            </c:strRef>
          </c:tx>
          <c:spPr>
            <a:solidFill>
              <a:schemeClr val="accent6">
                <a:lumMod val="80000"/>
                <a:lumOff val="2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Table_Graph'!$C$75:$P$75</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47-CD68-4F6A-AE4A-44A827D87ABE}"/>
            </c:ext>
          </c:extLst>
        </c:ser>
        <c:ser>
          <c:idx val="72"/>
          <c:order val="72"/>
          <c:tx>
            <c:strRef>
              <c:f>'Item Table_Graph'!$A$76:$B$76</c:f>
              <c:strCache>
                <c:ptCount val="2"/>
                <c:pt idx="0">
                  <c:v>0</c:v>
                </c:pt>
                <c:pt idx="1">
                  <c:v>Wave 2</c:v>
                </c:pt>
              </c:strCache>
            </c:strRef>
          </c:tx>
          <c:spPr>
            <a:solidFill>
              <a:schemeClr val="accent1">
                <a:lumMod val="8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Table_Graph'!$C$76:$P$76</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48-CD68-4F6A-AE4A-44A827D87ABE}"/>
            </c:ext>
          </c:extLst>
        </c:ser>
        <c:ser>
          <c:idx val="73"/>
          <c:order val="73"/>
          <c:tx>
            <c:strRef>
              <c:f>'Item Table_Graph'!$A$77:$B$77</c:f>
              <c:strCache>
                <c:ptCount val="2"/>
                <c:pt idx="0">
                  <c:v>0</c:v>
                </c:pt>
                <c:pt idx="1">
                  <c:v>Wave 2</c:v>
                </c:pt>
              </c:strCache>
            </c:strRef>
          </c:tx>
          <c:spPr>
            <a:solidFill>
              <a:schemeClr val="accent2">
                <a:lumMod val="8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Table_Graph'!$C$77:$P$77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49-CD68-4F6A-AE4A-44A827D87ABE}"/>
            </c:ext>
          </c:extLst>
        </c:ser>
        <c:ser>
          <c:idx val="74"/>
          <c:order val="74"/>
          <c:tx>
            <c:strRef>
              <c:f>'Item Table_Graph'!$A$78:$B$78</c:f>
              <c:strCache>
                <c:ptCount val="2"/>
                <c:pt idx="0">
                  <c:v>0</c:v>
                </c:pt>
                <c:pt idx="1">
                  <c:v>Wave 2</c:v>
                </c:pt>
              </c:strCache>
            </c:strRef>
          </c:tx>
          <c:spPr>
            <a:solidFill>
              <a:schemeClr val="accent3">
                <a:lumMod val="8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Table_Graph'!$C$78:$P$78</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4A-CD68-4F6A-AE4A-44A827D87ABE}"/>
            </c:ext>
          </c:extLst>
        </c:ser>
        <c:ser>
          <c:idx val="75"/>
          <c:order val="75"/>
          <c:tx>
            <c:strRef>
              <c:f>'Item Table_Graph'!$A$79:$B$79</c:f>
              <c:strCache>
                <c:ptCount val="2"/>
                <c:pt idx="0">
                  <c:v>0</c:v>
                </c:pt>
                <c:pt idx="1">
                  <c:v>Wave 2</c:v>
                </c:pt>
              </c:strCache>
            </c:strRef>
          </c:tx>
          <c:spPr>
            <a:solidFill>
              <a:schemeClr val="accent4">
                <a:lumMod val="8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Table_Graph'!$C$79:$P$79</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4B-CD68-4F6A-AE4A-44A827D87ABE}"/>
            </c:ext>
          </c:extLst>
        </c:ser>
        <c:ser>
          <c:idx val="76"/>
          <c:order val="76"/>
          <c:tx>
            <c:strRef>
              <c:f>'Item Table_Graph'!$A$80:$B$80</c:f>
              <c:strCache>
                <c:ptCount val="2"/>
                <c:pt idx="0">
                  <c:v>0</c:v>
                </c:pt>
                <c:pt idx="1">
                  <c:v>Wave 2</c:v>
                </c:pt>
              </c:strCache>
            </c:strRef>
          </c:tx>
          <c:spPr>
            <a:solidFill>
              <a:schemeClr val="accent5">
                <a:lumMod val="8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Table_Graph'!$C$80:$P$80</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4C-CD68-4F6A-AE4A-44A827D87ABE}"/>
            </c:ext>
          </c:extLst>
        </c:ser>
        <c:ser>
          <c:idx val="77"/>
          <c:order val="77"/>
          <c:tx>
            <c:strRef>
              <c:f>'Item Table_Graph'!$A$81:$B$81</c:f>
              <c:strCache>
                <c:ptCount val="2"/>
                <c:pt idx="0">
                  <c:v>0</c:v>
                </c:pt>
                <c:pt idx="1">
                  <c:v>Wave 2</c:v>
                </c:pt>
              </c:strCache>
            </c:strRef>
          </c:tx>
          <c:spPr>
            <a:solidFill>
              <a:schemeClr val="accent6">
                <a:lumMod val="8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Table_Graph'!$C$81:$P$81</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4D-CD68-4F6A-AE4A-44A827D87ABE}"/>
            </c:ext>
          </c:extLst>
        </c:ser>
        <c:ser>
          <c:idx val="78"/>
          <c:order val="78"/>
          <c:tx>
            <c:strRef>
              <c:f>'Item Table_Graph'!$A$82:$B$82</c:f>
              <c:strCache>
                <c:ptCount val="2"/>
                <c:pt idx="0">
                  <c:v>0</c:v>
                </c:pt>
                <c:pt idx="1">
                  <c:v>Wave 2</c:v>
                </c:pt>
              </c:strCache>
            </c:strRef>
          </c:tx>
          <c:spPr>
            <a:solidFill>
              <a:schemeClr val="accent1">
                <a:lumMod val="60000"/>
                <a:lumOff val="4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Table_Graph'!$C$82:$P$82</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4E-CD68-4F6A-AE4A-44A827D87ABE}"/>
            </c:ext>
          </c:extLst>
        </c:ser>
        <c:ser>
          <c:idx val="79"/>
          <c:order val="79"/>
          <c:tx>
            <c:strRef>
              <c:f>'Item Table_Graph'!$A$83:$B$83</c:f>
              <c:strCache>
                <c:ptCount val="2"/>
                <c:pt idx="0">
                  <c:v>0</c:v>
                </c:pt>
                <c:pt idx="1">
                  <c:v>Wave 2</c:v>
                </c:pt>
              </c:strCache>
            </c:strRef>
          </c:tx>
          <c:spPr>
            <a:solidFill>
              <a:schemeClr val="accent2">
                <a:lumMod val="60000"/>
                <a:lumOff val="4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Table_Graph'!$C$83:$P$83</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4F-CD68-4F6A-AE4A-44A827D87ABE}"/>
            </c:ext>
          </c:extLst>
        </c:ser>
        <c:ser>
          <c:idx val="80"/>
          <c:order val="80"/>
          <c:tx>
            <c:strRef>
              <c:f>'Item Table_Graph'!$A$84:$B$84</c:f>
              <c:strCache>
                <c:ptCount val="2"/>
                <c:pt idx="0">
                  <c:v> </c:v>
                </c:pt>
                <c:pt idx="1">
                  <c:v>Wave 3</c:v>
                </c:pt>
              </c:strCache>
            </c:strRef>
          </c:tx>
          <c:spPr>
            <a:solidFill>
              <a:schemeClr val="accent3">
                <a:lumMod val="60000"/>
                <a:lumOff val="4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Table_Graph'!$C$84:$P$84</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50-CD68-4F6A-AE4A-44A827D87ABE}"/>
            </c:ext>
          </c:extLst>
        </c:ser>
        <c:ser>
          <c:idx val="81"/>
          <c:order val="81"/>
          <c:tx>
            <c:strRef>
              <c:f>'Item Table_Graph'!$A$85:$B$85</c:f>
              <c:strCache>
                <c:ptCount val="2"/>
                <c:pt idx="0">
                  <c:v>0</c:v>
                </c:pt>
                <c:pt idx="1">
                  <c:v>Wave 3</c:v>
                </c:pt>
              </c:strCache>
            </c:strRef>
          </c:tx>
          <c:spPr>
            <a:solidFill>
              <a:schemeClr val="accent4">
                <a:lumMod val="60000"/>
                <a:lumOff val="4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Table_Graph'!$C$85:$P$85</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51-CD68-4F6A-AE4A-44A827D87ABE}"/>
            </c:ext>
          </c:extLst>
        </c:ser>
        <c:ser>
          <c:idx val="82"/>
          <c:order val="82"/>
          <c:tx>
            <c:strRef>
              <c:f>'Item Table_Graph'!$A$86:$B$86</c:f>
              <c:strCache>
                <c:ptCount val="2"/>
                <c:pt idx="0">
                  <c:v> </c:v>
                </c:pt>
                <c:pt idx="1">
                  <c:v>Wave 3</c:v>
                </c:pt>
              </c:strCache>
            </c:strRef>
          </c:tx>
          <c:spPr>
            <a:solidFill>
              <a:schemeClr val="accent5">
                <a:lumMod val="60000"/>
                <a:lumOff val="4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Table_Graph'!$C$86:$P$86</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52-CD68-4F6A-AE4A-44A827D87ABE}"/>
            </c:ext>
          </c:extLst>
        </c:ser>
        <c:ser>
          <c:idx val="83"/>
          <c:order val="83"/>
          <c:tx>
            <c:strRef>
              <c:f>'Item Table_Graph'!$A$87:$B$87</c:f>
              <c:strCache>
                <c:ptCount val="2"/>
                <c:pt idx="0">
                  <c:v> </c:v>
                </c:pt>
                <c:pt idx="1">
                  <c:v>Wave 3</c:v>
                </c:pt>
              </c:strCache>
            </c:strRef>
          </c:tx>
          <c:spPr>
            <a:solidFill>
              <a:schemeClr val="accent6">
                <a:lumMod val="60000"/>
                <a:lumOff val="4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Table_Graph'!$C$87:$P$87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53-CD68-4F6A-AE4A-44A827D87ABE}"/>
            </c:ext>
          </c:extLst>
        </c:ser>
        <c:ser>
          <c:idx val="84"/>
          <c:order val="84"/>
          <c:tx>
            <c:strRef>
              <c:f>'Item Table_Graph'!$A$88:$B$88</c:f>
              <c:strCache>
                <c:ptCount val="2"/>
                <c:pt idx="0">
                  <c:v> </c:v>
                </c:pt>
                <c:pt idx="1">
                  <c:v>Wave 3</c:v>
                </c:pt>
              </c:strCache>
            </c:strRef>
          </c:tx>
          <c:spPr>
            <a:solidFill>
              <a:schemeClr val="accent1">
                <a:lumMod val="5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Table_Graph'!$C$88:$P$88</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54-CD68-4F6A-AE4A-44A827D87ABE}"/>
            </c:ext>
          </c:extLst>
        </c:ser>
        <c:ser>
          <c:idx val="85"/>
          <c:order val="85"/>
          <c:tx>
            <c:strRef>
              <c:f>'Item Table_Graph'!$A$89:$B$89</c:f>
              <c:strCache>
                <c:ptCount val="2"/>
                <c:pt idx="0">
                  <c:v>0</c:v>
                </c:pt>
                <c:pt idx="1">
                  <c:v>Wave 3</c:v>
                </c:pt>
              </c:strCache>
            </c:strRef>
          </c:tx>
          <c:spPr>
            <a:solidFill>
              <a:schemeClr val="accent2">
                <a:lumMod val="5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Table_Graph'!$C$89:$P$89</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55-CD68-4F6A-AE4A-44A827D87ABE}"/>
            </c:ext>
          </c:extLst>
        </c:ser>
        <c:ser>
          <c:idx val="86"/>
          <c:order val="86"/>
          <c:tx>
            <c:strRef>
              <c:f>'Item Table_Graph'!$A$90:$B$90</c:f>
              <c:strCache>
                <c:ptCount val="2"/>
                <c:pt idx="0">
                  <c:v>0</c:v>
                </c:pt>
                <c:pt idx="1">
                  <c:v>Wave 3</c:v>
                </c:pt>
              </c:strCache>
            </c:strRef>
          </c:tx>
          <c:spPr>
            <a:solidFill>
              <a:schemeClr val="accent3">
                <a:lumMod val="5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Table_Graph'!$C$90:$P$90</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56-CD68-4F6A-AE4A-44A827D87ABE}"/>
            </c:ext>
          </c:extLst>
        </c:ser>
        <c:ser>
          <c:idx val="87"/>
          <c:order val="87"/>
          <c:tx>
            <c:strRef>
              <c:f>'Item Table_Graph'!$A$91:$B$91</c:f>
              <c:strCache>
                <c:ptCount val="2"/>
                <c:pt idx="0">
                  <c:v> </c:v>
                </c:pt>
                <c:pt idx="1">
                  <c:v>Wave 3</c:v>
                </c:pt>
              </c:strCache>
            </c:strRef>
          </c:tx>
          <c:spPr>
            <a:solidFill>
              <a:schemeClr val="accent4">
                <a:lumMod val="5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Table_Graph'!$C$91:$P$91</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57-CD68-4F6A-AE4A-44A827D87ABE}"/>
            </c:ext>
          </c:extLst>
        </c:ser>
        <c:ser>
          <c:idx val="88"/>
          <c:order val="88"/>
          <c:tx>
            <c:strRef>
              <c:f>'Item Table_Graph'!$A$92:$B$92</c:f>
              <c:strCache>
                <c:ptCount val="2"/>
                <c:pt idx="0">
                  <c:v>0</c:v>
                </c:pt>
                <c:pt idx="1">
                  <c:v>Wave 3</c:v>
                </c:pt>
              </c:strCache>
            </c:strRef>
          </c:tx>
          <c:spPr>
            <a:solidFill>
              <a:schemeClr val="accent5">
                <a:lumMod val="5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Table_Graph'!$C$92:$P$92</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58-CD68-4F6A-AE4A-44A827D87ABE}"/>
            </c:ext>
          </c:extLst>
        </c:ser>
        <c:ser>
          <c:idx val="89"/>
          <c:order val="89"/>
          <c:tx>
            <c:strRef>
              <c:f>'Item Table_Graph'!$A$93:$B$93</c:f>
              <c:strCache>
                <c:ptCount val="2"/>
                <c:pt idx="0">
                  <c:v>0</c:v>
                </c:pt>
                <c:pt idx="1">
                  <c:v>Wave 3</c:v>
                </c:pt>
              </c:strCache>
            </c:strRef>
          </c:tx>
          <c:spPr>
            <a:solidFill>
              <a:schemeClr val="accent6">
                <a:lumMod val="5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Table_Graph'!$C$93:$P$93</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59-CD68-4F6A-AE4A-44A827D87ABE}"/>
            </c:ext>
          </c:extLst>
        </c:ser>
        <c:ser>
          <c:idx val="90"/>
          <c:order val="90"/>
          <c:tx>
            <c:strRef>
              <c:f>'Item Table_Graph'!$A$94:$B$94</c:f>
              <c:strCache>
                <c:ptCount val="2"/>
                <c:pt idx="0">
                  <c:v>0</c:v>
                </c:pt>
                <c:pt idx="1">
                  <c:v>Wave 3</c:v>
                </c:pt>
              </c:strCache>
            </c:strRef>
          </c:tx>
          <c:spPr>
            <a:solidFill>
              <a:schemeClr val="accent1">
                <a:lumMod val="70000"/>
                <a:lumOff val="3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Table_Graph'!$C$94:$P$94</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5A-CD68-4F6A-AE4A-44A827D87ABE}"/>
            </c:ext>
          </c:extLst>
        </c:ser>
        <c:ser>
          <c:idx val="91"/>
          <c:order val="91"/>
          <c:tx>
            <c:strRef>
              <c:f>'Item Table_Graph'!$A$95:$B$95</c:f>
              <c:strCache>
                <c:ptCount val="2"/>
                <c:pt idx="0">
                  <c:v>0</c:v>
                </c:pt>
                <c:pt idx="1">
                  <c:v>Wave 3</c:v>
                </c:pt>
              </c:strCache>
            </c:strRef>
          </c:tx>
          <c:spPr>
            <a:solidFill>
              <a:schemeClr val="accent2">
                <a:lumMod val="70000"/>
                <a:lumOff val="3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Table_Graph'!$C$95:$P$95</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5B-CD68-4F6A-AE4A-44A827D87ABE}"/>
            </c:ext>
          </c:extLst>
        </c:ser>
        <c:ser>
          <c:idx val="92"/>
          <c:order val="92"/>
          <c:tx>
            <c:strRef>
              <c:f>'Item Table_Graph'!$A$96:$B$96</c:f>
              <c:strCache>
                <c:ptCount val="2"/>
                <c:pt idx="0">
                  <c:v>0</c:v>
                </c:pt>
                <c:pt idx="1">
                  <c:v>Wave 3</c:v>
                </c:pt>
              </c:strCache>
            </c:strRef>
          </c:tx>
          <c:spPr>
            <a:solidFill>
              <a:schemeClr val="accent3">
                <a:lumMod val="70000"/>
                <a:lumOff val="3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Table_Graph'!$C$96:$P$96</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5C-CD68-4F6A-AE4A-44A827D87ABE}"/>
            </c:ext>
          </c:extLst>
        </c:ser>
        <c:ser>
          <c:idx val="93"/>
          <c:order val="93"/>
          <c:tx>
            <c:strRef>
              <c:f>'Item Table_Graph'!$A$97:$B$97</c:f>
              <c:strCache>
                <c:ptCount val="2"/>
                <c:pt idx="0">
                  <c:v>0</c:v>
                </c:pt>
                <c:pt idx="1">
                  <c:v>Wave 3</c:v>
                </c:pt>
              </c:strCache>
            </c:strRef>
          </c:tx>
          <c:spPr>
            <a:solidFill>
              <a:schemeClr val="accent4">
                <a:lumMod val="70000"/>
                <a:lumOff val="3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Table_Graph'!$C$97:$P$97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5D-CD68-4F6A-AE4A-44A827D87ABE}"/>
            </c:ext>
          </c:extLst>
        </c:ser>
        <c:ser>
          <c:idx val="94"/>
          <c:order val="94"/>
          <c:tx>
            <c:strRef>
              <c:f>'Item Table_Graph'!$A$98:$B$98</c:f>
              <c:strCache>
                <c:ptCount val="2"/>
                <c:pt idx="0">
                  <c:v> </c:v>
                </c:pt>
                <c:pt idx="1">
                  <c:v>Wave 3</c:v>
                </c:pt>
              </c:strCache>
            </c:strRef>
          </c:tx>
          <c:spPr>
            <a:solidFill>
              <a:schemeClr val="accent5">
                <a:lumMod val="70000"/>
                <a:lumOff val="3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Table_Graph'!$C$98:$P$98</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5E-CD68-4F6A-AE4A-44A827D87ABE}"/>
            </c:ext>
          </c:extLst>
        </c:ser>
        <c:ser>
          <c:idx val="95"/>
          <c:order val="95"/>
          <c:tx>
            <c:strRef>
              <c:f>'Item Table_Graph'!$A$99:$B$99</c:f>
              <c:strCache>
                <c:ptCount val="2"/>
                <c:pt idx="0">
                  <c:v>0</c:v>
                </c:pt>
                <c:pt idx="1">
                  <c:v>Wave 3</c:v>
                </c:pt>
              </c:strCache>
            </c:strRef>
          </c:tx>
          <c:spPr>
            <a:solidFill>
              <a:schemeClr val="accent6">
                <a:lumMod val="70000"/>
                <a:lumOff val="3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Table_Graph'!$C$99:$P$99</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5F-CD68-4F6A-AE4A-44A827D87ABE}"/>
            </c:ext>
          </c:extLst>
        </c:ser>
        <c:ser>
          <c:idx val="96"/>
          <c:order val="96"/>
          <c:tx>
            <c:strRef>
              <c:f>'Item Table_Graph'!$A$100:$B$100</c:f>
              <c:strCache>
                <c:ptCount val="2"/>
                <c:pt idx="0">
                  <c:v> </c:v>
                </c:pt>
                <c:pt idx="1">
                  <c:v>Wave 3</c:v>
                </c:pt>
              </c:strCache>
            </c:strRef>
          </c:tx>
          <c:spPr>
            <a:solidFill>
              <a:schemeClr val="accent1">
                <a:lumMod val="7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Table_Graph'!$C$100:$P$100</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60-CD68-4F6A-AE4A-44A827D87ABE}"/>
            </c:ext>
          </c:extLst>
        </c:ser>
        <c:ser>
          <c:idx val="97"/>
          <c:order val="97"/>
          <c:tx>
            <c:strRef>
              <c:f>'Item Table_Graph'!$A$101:$B$101</c:f>
              <c:strCache>
                <c:ptCount val="2"/>
                <c:pt idx="0">
                  <c:v> </c:v>
                </c:pt>
                <c:pt idx="1">
                  <c:v>Wave 3</c:v>
                </c:pt>
              </c:strCache>
            </c:strRef>
          </c:tx>
          <c:spPr>
            <a:solidFill>
              <a:schemeClr val="accent2">
                <a:lumMod val="7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Table_Graph'!$C$101:$P$101</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61-CD68-4F6A-AE4A-44A827D87ABE}"/>
            </c:ext>
          </c:extLst>
        </c:ser>
        <c:ser>
          <c:idx val="98"/>
          <c:order val="98"/>
          <c:tx>
            <c:strRef>
              <c:f>'Item Table_Graph'!$A$102:$B$102</c:f>
              <c:strCache>
                <c:ptCount val="2"/>
                <c:pt idx="0">
                  <c:v>0</c:v>
                </c:pt>
                <c:pt idx="1">
                  <c:v>Wave 3</c:v>
                </c:pt>
              </c:strCache>
            </c:strRef>
          </c:tx>
          <c:spPr>
            <a:solidFill>
              <a:schemeClr val="accent3">
                <a:lumMod val="7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Table_Graph'!$C$102:$P$102</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62-CD68-4F6A-AE4A-44A827D87ABE}"/>
            </c:ext>
          </c:extLst>
        </c:ser>
        <c:ser>
          <c:idx val="99"/>
          <c:order val="99"/>
          <c:tx>
            <c:strRef>
              <c:f>'Item Table_Graph'!$A$103:$B$103</c:f>
              <c:strCache>
                <c:ptCount val="2"/>
                <c:pt idx="0">
                  <c:v>0</c:v>
                </c:pt>
                <c:pt idx="1">
                  <c:v>Wave 3</c:v>
                </c:pt>
              </c:strCache>
            </c:strRef>
          </c:tx>
          <c:spPr>
            <a:solidFill>
              <a:schemeClr val="accent4">
                <a:lumMod val="7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Table_Graph'!$C$103:$P$103</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63-CD68-4F6A-AE4A-44A827D87ABE}"/>
            </c:ext>
          </c:extLst>
        </c:ser>
        <c:ser>
          <c:idx val="100"/>
          <c:order val="100"/>
          <c:tx>
            <c:strRef>
              <c:f>'Item Table_Graph'!$A$104:$B$104</c:f>
              <c:strCache>
                <c:ptCount val="2"/>
                <c:pt idx="0">
                  <c:v>0</c:v>
                </c:pt>
                <c:pt idx="1">
                  <c:v>Wave 3</c:v>
                </c:pt>
              </c:strCache>
            </c:strRef>
          </c:tx>
          <c:spPr>
            <a:solidFill>
              <a:schemeClr val="accent5">
                <a:lumMod val="7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Table_Graph'!$C$104:$P$104</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64-CD68-4F6A-AE4A-44A827D87ABE}"/>
            </c:ext>
          </c:extLst>
        </c:ser>
        <c:ser>
          <c:idx val="101"/>
          <c:order val="101"/>
          <c:tx>
            <c:strRef>
              <c:f>'Item Table_Graph'!$A$105:$B$105</c:f>
              <c:strCache>
                <c:ptCount val="2"/>
                <c:pt idx="0">
                  <c:v>0</c:v>
                </c:pt>
                <c:pt idx="1">
                  <c:v>Wave 3</c:v>
                </c:pt>
              </c:strCache>
            </c:strRef>
          </c:tx>
          <c:spPr>
            <a:solidFill>
              <a:schemeClr val="accent6">
                <a:lumMod val="7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Table_Graph'!$C$105:$P$105</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65-CD68-4F6A-AE4A-44A827D87ABE}"/>
            </c:ext>
          </c:extLst>
        </c:ser>
        <c:ser>
          <c:idx val="102"/>
          <c:order val="102"/>
          <c:tx>
            <c:strRef>
              <c:f>'Item Table_Graph'!$A$106:$B$106</c:f>
              <c:strCache>
                <c:ptCount val="2"/>
                <c:pt idx="0">
                  <c:v>0</c:v>
                </c:pt>
                <c:pt idx="1">
                  <c:v>Wave 3</c:v>
                </c:pt>
              </c:strCache>
            </c:strRef>
          </c:tx>
          <c:spPr>
            <a:solidFill>
              <a:schemeClr val="accent1">
                <a:lumMod val="50000"/>
                <a:lumOff val="5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Table_Graph'!$C$106:$P$106</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66-CD68-4F6A-AE4A-44A827D87ABE}"/>
            </c:ext>
          </c:extLst>
        </c:ser>
        <c:ser>
          <c:idx val="103"/>
          <c:order val="103"/>
          <c:tx>
            <c:strRef>
              <c:f>'Item Table_Graph'!$A$107:$B$107</c:f>
              <c:strCache>
                <c:ptCount val="2"/>
                <c:pt idx="0">
                  <c:v>0</c:v>
                </c:pt>
                <c:pt idx="1">
                  <c:v>Wave 3</c:v>
                </c:pt>
              </c:strCache>
            </c:strRef>
          </c:tx>
          <c:spPr>
            <a:solidFill>
              <a:schemeClr val="accent2">
                <a:lumMod val="50000"/>
                <a:lumOff val="5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Table_Graph'!$C$107:$P$107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67-CD68-4F6A-AE4A-44A827D87ABE}"/>
            </c:ext>
          </c:extLst>
        </c:ser>
        <c:ser>
          <c:idx val="104"/>
          <c:order val="104"/>
          <c:tx>
            <c:strRef>
              <c:f>'Item Table_Graph'!$A$108:$B$108</c:f>
              <c:strCache>
                <c:ptCount val="2"/>
                <c:pt idx="0">
                  <c:v>0</c:v>
                </c:pt>
                <c:pt idx="1">
                  <c:v>Wave 3</c:v>
                </c:pt>
              </c:strCache>
            </c:strRef>
          </c:tx>
          <c:spPr>
            <a:solidFill>
              <a:schemeClr val="accent3">
                <a:lumMod val="50000"/>
                <a:lumOff val="5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Table_Graph'!$C$108:$P$108</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68-CD68-4F6A-AE4A-44A827D87ABE}"/>
            </c:ext>
          </c:extLst>
        </c:ser>
        <c:ser>
          <c:idx val="105"/>
          <c:order val="105"/>
          <c:tx>
            <c:strRef>
              <c:f>'Item Table_Graph'!$A$109:$B$109</c:f>
              <c:strCache>
                <c:ptCount val="2"/>
                <c:pt idx="0">
                  <c:v> </c:v>
                </c:pt>
                <c:pt idx="1">
                  <c:v>Wave 3</c:v>
                </c:pt>
              </c:strCache>
            </c:strRef>
          </c:tx>
          <c:spPr>
            <a:solidFill>
              <a:schemeClr val="accent4">
                <a:lumMod val="50000"/>
                <a:lumOff val="5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Table_Graph'!$C$109:$P$109</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69-CD68-4F6A-AE4A-44A827D87ABE}"/>
            </c:ext>
          </c:extLst>
        </c:ser>
        <c:ser>
          <c:idx val="106"/>
          <c:order val="106"/>
          <c:tx>
            <c:strRef>
              <c:f>'Item Table_Graph'!$A$110:$B$110</c:f>
              <c:strCache>
                <c:ptCount val="2"/>
                <c:pt idx="0">
                  <c:v> </c:v>
                </c:pt>
                <c:pt idx="1">
                  <c:v>Wave 3</c:v>
                </c:pt>
              </c:strCache>
            </c:strRef>
          </c:tx>
          <c:spPr>
            <a:solidFill>
              <a:schemeClr val="accent5">
                <a:lumMod val="50000"/>
                <a:lumOff val="5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Table_Graph'!$C$110:$P$110</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6A-CD68-4F6A-AE4A-44A827D87ABE}"/>
            </c:ext>
          </c:extLst>
        </c:ser>
        <c:ser>
          <c:idx val="107"/>
          <c:order val="107"/>
          <c:tx>
            <c:strRef>
              <c:f>'Item Table_Graph'!$A$111:$B$111</c:f>
              <c:strCache>
                <c:ptCount val="2"/>
                <c:pt idx="0">
                  <c:v> </c:v>
                </c:pt>
                <c:pt idx="1">
                  <c:v>Wave 3</c:v>
                </c:pt>
              </c:strCache>
            </c:strRef>
          </c:tx>
          <c:spPr>
            <a:solidFill>
              <a:schemeClr val="accent6">
                <a:lumMod val="50000"/>
                <a:lumOff val="5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Table_Graph'!$C$111:$P$111</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6B-CD68-4F6A-AE4A-44A827D87ABE}"/>
            </c:ext>
          </c:extLst>
        </c:ser>
        <c:ser>
          <c:idx val="108"/>
          <c:order val="108"/>
          <c:tx>
            <c:strRef>
              <c:f>'Item Table_Graph'!$A$112:$B$112</c:f>
              <c:strCache>
                <c:ptCount val="2"/>
                <c:pt idx="0">
                  <c:v>0</c:v>
                </c:pt>
                <c:pt idx="1">
                  <c:v>Wave 3</c:v>
                </c:pt>
              </c:strCache>
            </c:strRef>
          </c:tx>
          <c:spPr>
            <a:solidFill>
              <a:schemeClr val="accent1"/>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Table_Graph'!$C$112:$P$112</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6C-CD68-4F6A-AE4A-44A827D87ABE}"/>
            </c:ext>
          </c:extLst>
        </c:ser>
        <c:ser>
          <c:idx val="109"/>
          <c:order val="109"/>
          <c:tx>
            <c:strRef>
              <c:f>'Item Table_Graph'!$A$113:$B$113</c:f>
              <c:strCache>
                <c:ptCount val="2"/>
                <c:pt idx="0">
                  <c:v>0</c:v>
                </c:pt>
                <c:pt idx="1">
                  <c:v>Wave 3</c:v>
                </c:pt>
              </c:strCache>
            </c:strRef>
          </c:tx>
          <c:spPr>
            <a:solidFill>
              <a:schemeClr val="accent2"/>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Table_Graph'!$C$113:$P$113</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6D-CD68-4F6A-AE4A-44A827D87ABE}"/>
            </c:ext>
          </c:extLst>
        </c:ser>
        <c:ser>
          <c:idx val="110"/>
          <c:order val="110"/>
          <c:tx>
            <c:strRef>
              <c:f>'Item Table_Graph'!$A$114:$B$114</c:f>
              <c:strCache>
                <c:ptCount val="2"/>
                <c:pt idx="0">
                  <c:v>0</c:v>
                </c:pt>
                <c:pt idx="1">
                  <c:v>Wave 3</c:v>
                </c:pt>
              </c:strCache>
            </c:strRef>
          </c:tx>
          <c:spPr>
            <a:solidFill>
              <a:schemeClr val="accent3"/>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Table_Graph'!$C$114:$P$114</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6E-CD68-4F6A-AE4A-44A827D87ABE}"/>
            </c:ext>
          </c:extLst>
        </c:ser>
        <c:ser>
          <c:idx val="111"/>
          <c:order val="111"/>
          <c:tx>
            <c:strRef>
              <c:f>'Item Table_Graph'!$A$115:$B$115</c:f>
              <c:strCache>
                <c:ptCount val="2"/>
                <c:pt idx="0">
                  <c:v>0</c:v>
                </c:pt>
                <c:pt idx="1">
                  <c:v>Wave 3</c:v>
                </c:pt>
              </c:strCache>
            </c:strRef>
          </c:tx>
          <c:spPr>
            <a:solidFill>
              <a:schemeClr val="accent4"/>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Table_Graph'!$C$115:$P$115</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6F-CD68-4F6A-AE4A-44A827D87ABE}"/>
            </c:ext>
          </c:extLst>
        </c:ser>
        <c:ser>
          <c:idx val="112"/>
          <c:order val="112"/>
          <c:tx>
            <c:strRef>
              <c:f>'Item Table_Graph'!$A$116:$B$116</c:f>
              <c:strCache>
                <c:ptCount val="2"/>
                <c:pt idx="0">
                  <c:v>0</c:v>
                </c:pt>
                <c:pt idx="1">
                  <c:v>Wave 3</c:v>
                </c:pt>
              </c:strCache>
            </c:strRef>
          </c:tx>
          <c:spPr>
            <a:solidFill>
              <a:schemeClr val="accent5"/>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Table_Graph'!$C$116:$P$116</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70-CD68-4F6A-AE4A-44A827D87ABE}"/>
            </c:ext>
          </c:extLst>
        </c:ser>
        <c:ser>
          <c:idx val="113"/>
          <c:order val="113"/>
          <c:tx>
            <c:strRef>
              <c:f>'Item Table_Graph'!$A$117:$B$117</c:f>
              <c:strCache>
                <c:ptCount val="2"/>
                <c:pt idx="0">
                  <c:v>0</c:v>
                </c:pt>
                <c:pt idx="1">
                  <c:v>Wave 3</c:v>
                </c:pt>
              </c:strCache>
            </c:strRef>
          </c:tx>
          <c:spPr>
            <a:solidFill>
              <a:schemeClr val="accent6"/>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Table_Graph'!$C$117:$P$117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71-CD68-4F6A-AE4A-44A827D87ABE}"/>
            </c:ext>
          </c:extLst>
        </c:ser>
        <c:ser>
          <c:idx val="114"/>
          <c:order val="114"/>
          <c:tx>
            <c:strRef>
              <c:f>'Item Table_Graph'!$A$118:$B$118</c:f>
              <c:strCache>
                <c:ptCount val="2"/>
                <c:pt idx="0">
                  <c:v>0</c:v>
                </c:pt>
                <c:pt idx="1">
                  <c:v>Wave 3</c:v>
                </c:pt>
              </c:strCache>
            </c:strRef>
          </c:tx>
          <c:spPr>
            <a:solidFill>
              <a:schemeClr val="accent1">
                <a:lumMod val="6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Table_Graph'!$C$118:$P$118</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72-CD68-4F6A-AE4A-44A827D87ABE}"/>
            </c:ext>
          </c:extLst>
        </c:ser>
        <c:ser>
          <c:idx val="115"/>
          <c:order val="115"/>
          <c:tx>
            <c:strRef>
              <c:f>'Item Table_Graph'!$A$119:$B$119</c:f>
              <c:strCache>
                <c:ptCount val="2"/>
                <c:pt idx="0">
                  <c:v>0</c:v>
                </c:pt>
                <c:pt idx="1">
                  <c:v>Wave 3</c:v>
                </c:pt>
              </c:strCache>
            </c:strRef>
          </c:tx>
          <c:spPr>
            <a:solidFill>
              <a:schemeClr val="accent2">
                <a:lumMod val="6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Table_Graph'!$C$119:$P$119</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73-CD68-4F6A-AE4A-44A827D87ABE}"/>
            </c:ext>
          </c:extLst>
        </c:ser>
        <c:ser>
          <c:idx val="116"/>
          <c:order val="116"/>
          <c:tx>
            <c:strRef>
              <c:f>'Item Table_Graph'!$A$120:$B$120</c:f>
              <c:strCache>
                <c:ptCount val="2"/>
                <c:pt idx="0">
                  <c:v>0</c:v>
                </c:pt>
                <c:pt idx="1">
                  <c:v>Wave 3</c:v>
                </c:pt>
              </c:strCache>
            </c:strRef>
          </c:tx>
          <c:spPr>
            <a:solidFill>
              <a:schemeClr val="accent3">
                <a:lumMod val="6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Table_Graph'!$C$120:$P$120</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74-CD68-4F6A-AE4A-44A827D87ABE}"/>
            </c:ext>
          </c:extLst>
        </c:ser>
        <c:ser>
          <c:idx val="117"/>
          <c:order val="117"/>
          <c:tx>
            <c:strRef>
              <c:f>'Item Table_Graph'!$A$121:$B$121</c:f>
              <c:strCache>
                <c:ptCount val="2"/>
                <c:pt idx="0">
                  <c:v>0</c:v>
                </c:pt>
                <c:pt idx="1">
                  <c:v>Wave 3</c:v>
                </c:pt>
              </c:strCache>
            </c:strRef>
          </c:tx>
          <c:spPr>
            <a:solidFill>
              <a:schemeClr val="accent4">
                <a:lumMod val="6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Table_Graph'!$C$121:$P$121</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75-CD68-4F6A-AE4A-44A827D87ABE}"/>
            </c:ext>
          </c:extLst>
        </c:ser>
        <c:ser>
          <c:idx val="118"/>
          <c:order val="118"/>
          <c:tx>
            <c:strRef>
              <c:f>'Item Table_Graph'!$A$122:$B$122</c:f>
              <c:strCache>
                <c:ptCount val="2"/>
                <c:pt idx="0">
                  <c:v>0</c:v>
                </c:pt>
                <c:pt idx="1">
                  <c:v>Wave 3</c:v>
                </c:pt>
              </c:strCache>
            </c:strRef>
          </c:tx>
          <c:spPr>
            <a:solidFill>
              <a:schemeClr val="accent5">
                <a:lumMod val="6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Table_Graph'!$C$122:$P$122</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76-CD68-4F6A-AE4A-44A827D87ABE}"/>
            </c:ext>
          </c:extLst>
        </c:ser>
        <c:ser>
          <c:idx val="119"/>
          <c:order val="119"/>
          <c:tx>
            <c:strRef>
              <c:f>'Item Table_Graph'!$A$123:$B$123</c:f>
              <c:strCache>
                <c:ptCount val="2"/>
                <c:pt idx="0">
                  <c:v>0</c:v>
                </c:pt>
                <c:pt idx="1">
                  <c:v>Wave 3</c:v>
                </c:pt>
              </c:strCache>
            </c:strRef>
          </c:tx>
          <c:spPr>
            <a:solidFill>
              <a:schemeClr val="accent6">
                <a:lumMod val="60000"/>
              </a:schemeClr>
            </a:solidFill>
            <a:ln>
              <a:noFill/>
            </a:ln>
            <a:effectLst/>
          </c:spPr>
          <c:invertIfNegative val="0"/>
          <c:cat>
            <c:strRef>
              <c:f>'Item Table_Graph'!$C$3:$P$3</c:f>
              <c:strCache>
                <c:ptCount val="14"/>
                <c:pt idx="0">
                  <c:v>CBR</c:v>
                </c:pt>
                <c:pt idx="1">
                  <c:v>DWR</c:v>
                </c:pt>
                <c:pt idx="2">
                  <c:v>PPI</c:v>
                </c:pt>
                <c:pt idx="3">
                  <c:v>CAE</c:v>
                </c:pt>
                <c:pt idx="4">
                  <c:v>REF</c:v>
                </c:pt>
                <c:pt idx="5">
                  <c:v>CBE</c:v>
                </c:pt>
                <c:pt idx="6">
                  <c:v>RDC</c:v>
                </c:pt>
                <c:pt idx="7">
                  <c:v>SMD</c:v>
                </c:pt>
                <c:pt idx="8">
                  <c:v>SRT</c:v>
                </c:pt>
                <c:pt idx="9">
                  <c:v>EA</c:v>
                </c:pt>
                <c:pt idx="10">
                  <c:v>TCP</c:v>
                </c:pt>
                <c:pt idx="11">
                  <c:v>EEP</c:v>
                </c:pt>
                <c:pt idx="12">
                  <c:v>CWF</c:v>
                </c:pt>
                <c:pt idx="13">
                  <c:v>Average of Items</c:v>
                </c:pt>
              </c:strCache>
            </c:strRef>
          </c:cat>
          <c:val>
            <c:numRef>
              <c:f>'Item Table_Graph'!$C$123:$P$123</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77-CD68-4F6A-AE4A-44A827D87ABE}"/>
            </c:ext>
          </c:extLst>
        </c:ser>
        <c:dLbls>
          <c:showLegendKey val="0"/>
          <c:showVal val="0"/>
          <c:showCatName val="0"/>
          <c:showSerName val="0"/>
          <c:showPercent val="0"/>
          <c:showBubbleSize val="0"/>
        </c:dLbls>
        <c:gapWidth val="219"/>
        <c:overlap val="-27"/>
        <c:axId val="792590344"/>
        <c:axId val="792592640"/>
      </c:barChart>
      <c:catAx>
        <c:axId val="79259034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792592640"/>
        <c:crosses val="autoZero"/>
        <c:auto val="1"/>
        <c:lblAlgn val="ctr"/>
        <c:lblOffset val="100"/>
        <c:noMultiLvlLbl val="0"/>
      </c:catAx>
      <c:valAx>
        <c:axId val="7925926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79259034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'T12'!$D$5</c:f>
              <c:strCache>
                <c:ptCount val="1"/>
              </c:strCache>
            </c:strRef>
          </c:tx>
          <c:invertIfNegative val="0"/>
          <c:cat>
            <c:strRef>
              <c:f>'T1'!$B$23:$B$24</c:f>
              <c:strCache>
                <c:ptCount val="2"/>
                <c:pt idx="0">
                  <c:v>Teacher</c:v>
                </c:pt>
                <c:pt idx="1">
                  <c:v>Classroom</c:v>
                </c:pt>
              </c:strCache>
            </c:strRef>
          </c:cat>
          <c:val>
            <c:numRef>
              <c:f>'T12'!$C$23:$C$24</c:f>
              <c:numCache>
                <c:formatCode>General</c:formatCode>
                <c:ptCount val="2"/>
              </c:numCache>
            </c:numRef>
          </c:val>
          <c:extLst>
            <c:ext xmlns:c16="http://schemas.microsoft.com/office/drawing/2014/chart" uri="{C3380CC4-5D6E-409C-BE32-E72D297353CC}">
              <c16:uniqueId val="{00000000-E42F-4C99-AC63-29FA507F3DD5}"/>
            </c:ext>
          </c:extLst>
        </c:ser>
        <c:ser>
          <c:idx val="1"/>
          <c:order val="1"/>
          <c:tx>
            <c:strRef>
              <c:f>'T12'!$G$5</c:f>
              <c:strCache>
                <c:ptCount val="1"/>
              </c:strCache>
            </c:strRef>
          </c:tx>
          <c:invertIfNegative val="0"/>
          <c:cat>
            <c:strRef>
              <c:f>'T1'!$B$23:$B$24</c:f>
              <c:strCache>
                <c:ptCount val="2"/>
                <c:pt idx="0">
                  <c:v>Teacher</c:v>
                </c:pt>
                <c:pt idx="1">
                  <c:v>Classroom</c:v>
                </c:pt>
              </c:strCache>
            </c:strRef>
          </c:cat>
          <c:val>
            <c:numRef>
              <c:f>'T12'!$F$23:$F$24</c:f>
              <c:numCache>
                <c:formatCode>General</c:formatCode>
                <c:ptCount val="2"/>
              </c:numCache>
            </c:numRef>
          </c:val>
          <c:extLst>
            <c:ext xmlns:c16="http://schemas.microsoft.com/office/drawing/2014/chart" uri="{C3380CC4-5D6E-409C-BE32-E72D297353CC}">
              <c16:uniqueId val="{00000001-E42F-4C99-AC63-29FA507F3DD5}"/>
            </c:ext>
          </c:extLst>
        </c:ser>
        <c:ser>
          <c:idx val="2"/>
          <c:order val="2"/>
          <c:tx>
            <c:strRef>
              <c:f>'T12'!$J$5</c:f>
              <c:strCache>
                <c:ptCount val="1"/>
              </c:strCache>
            </c:strRef>
          </c:tx>
          <c:invertIfNegative val="0"/>
          <c:cat>
            <c:strRef>
              <c:f>'T1'!$B$23:$B$24</c:f>
              <c:strCache>
                <c:ptCount val="2"/>
                <c:pt idx="0">
                  <c:v>Teacher</c:v>
                </c:pt>
                <c:pt idx="1">
                  <c:v>Classroom</c:v>
                </c:pt>
              </c:strCache>
            </c:strRef>
          </c:cat>
          <c:val>
            <c:numRef>
              <c:f>'T12'!$I$23:$I$24</c:f>
              <c:numCache>
                <c:formatCode>General</c:formatCode>
                <c:ptCount val="2"/>
              </c:numCache>
            </c:numRef>
          </c:val>
          <c:extLst>
            <c:ext xmlns:c16="http://schemas.microsoft.com/office/drawing/2014/chart" uri="{C3380CC4-5D6E-409C-BE32-E72D297353CC}">
              <c16:uniqueId val="{00000002-E42F-4C99-AC63-29FA507F3DD5}"/>
            </c:ext>
          </c:extLst>
        </c:ser>
        <c:dLbls>
          <c:showLegendKey val="0"/>
          <c:showVal val="0"/>
          <c:showCatName val="0"/>
          <c:showSerName val="0"/>
          <c:showPercent val="0"/>
          <c:showBubbleSize val="0"/>
        </c:dLbls>
        <c:gapWidth val="150"/>
        <c:axId val="237380096"/>
        <c:axId val="237380488"/>
      </c:barChart>
      <c:catAx>
        <c:axId val="237380096"/>
        <c:scaling>
          <c:orientation val="minMax"/>
        </c:scaling>
        <c:delete val="0"/>
        <c:axPos val="b"/>
        <c:numFmt formatCode="General" sourceLinked="0"/>
        <c:majorTickMark val="out"/>
        <c:minorTickMark val="none"/>
        <c:tickLblPos val="nextTo"/>
        <c:crossAx val="237380488"/>
        <c:crosses val="autoZero"/>
        <c:auto val="1"/>
        <c:lblAlgn val="ctr"/>
        <c:lblOffset val="100"/>
        <c:noMultiLvlLbl val="0"/>
      </c:catAx>
      <c:valAx>
        <c:axId val="237380488"/>
        <c:scaling>
          <c:orientation val="minMax"/>
          <c:max val="7"/>
          <c:min val="0"/>
        </c:scaling>
        <c:delete val="0"/>
        <c:axPos val="l"/>
        <c:majorGridlines/>
        <c:numFmt formatCode="General" sourceLinked="1"/>
        <c:majorTickMark val="out"/>
        <c:minorTickMark val="none"/>
        <c:tickLblPos val="nextTo"/>
        <c:crossAx val="237380096"/>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'T13'!$D$5</c:f>
              <c:strCache>
                <c:ptCount val="1"/>
              </c:strCache>
            </c:strRef>
          </c:tx>
          <c:invertIfNegative val="0"/>
          <c:cat>
            <c:strRef>
              <c:f>'T13'!$B$7:$B$20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'T13'!$E$7:$E$20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7E0D-4700-942A-E33C67FB23D1}"/>
            </c:ext>
          </c:extLst>
        </c:ser>
        <c:ser>
          <c:idx val="1"/>
          <c:order val="1"/>
          <c:tx>
            <c:strRef>
              <c:f>'T13'!$G$5</c:f>
              <c:strCache>
                <c:ptCount val="1"/>
              </c:strCache>
            </c:strRef>
          </c:tx>
          <c:invertIfNegative val="0"/>
          <c:cat>
            <c:strRef>
              <c:f>'T13'!$B$7:$B$20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'T13'!$H$7:$H$20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7E0D-4700-942A-E33C67FB23D1}"/>
            </c:ext>
          </c:extLst>
        </c:ser>
        <c:ser>
          <c:idx val="2"/>
          <c:order val="2"/>
          <c:tx>
            <c:strRef>
              <c:f>'T13'!$J$5</c:f>
              <c:strCache>
                <c:ptCount val="1"/>
              </c:strCache>
            </c:strRef>
          </c:tx>
          <c:invertIfNegative val="0"/>
          <c:cat>
            <c:strRef>
              <c:f>'T13'!$B$7:$B$20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'T13'!$K$7:$K$20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7E0D-4700-942A-E33C67FB23D1}"/>
            </c:ext>
          </c:extLst>
        </c:ser>
        <c:dLbls>
          <c:showLegendKey val="0"/>
          <c:showVal val="0"/>
          <c:showCatName val="0"/>
          <c:showSerName val="0"/>
          <c:showPercent val="0"/>
          <c:showBubbleSize val="0"/>
        </c:dLbls>
        <c:gapWidth val="150"/>
        <c:axId val="238219104"/>
        <c:axId val="238219496"/>
      </c:barChart>
      <c:catAx>
        <c:axId val="238219104"/>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238219496"/>
        <c:crosses val="autoZero"/>
        <c:auto val="1"/>
        <c:lblAlgn val="ctr"/>
        <c:lblOffset val="100"/>
        <c:noMultiLvlLbl val="0"/>
      </c:catAx>
      <c:valAx>
        <c:axId val="238219496"/>
        <c:scaling>
          <c:orientation val="minMax"/>
          <c:max val="1"/>
        </c:scaling>
        <c:delete val="0"/>
        <c:axPos val="l"/>
        <c:majorGridlines/>
        <c:numFmt formatCode="0%" sourceLinked="1"/>
        <c:majorTickMark val="out"/>
        <c:minorTickMark val="none"/>
        <c:tickLblPos val="nextTo"/>
        <c:crossAx val="238219104"/>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'T13'!$D$5</c:f>
              <c:strCache>
                <c:ptCount val="1"/>
              </c:strCache>
            </c:strRef>
          </c:tx>
          <c:invertIfNegative val="0"/>
          <c:cat>
            <c:strRef>
              <c:f>'T1'!$B$23:$B$24</c:f>
              <c:strCache>
                <c:ptCount val="2"/>
                <c:pt idx="0">
                  <c:v>Teacher</c:v>
                </c:pt>
                <c:pt idx="1">
                  <c:v>Classroom</c:v>
                </c:pt>
              </c:strCache>
            </c:strRef>
          </c:cat>
          <c:val>
            <c:numRef>
              <c:f>'T13'!$C$23:$C$24</c:f>
              <c:numCache>
                <c:formatCode>General</c:formatCode>
                <c:ptCount val="2"/>
              </c:numCache>
            </c:numRef>
          </c:val>
          <c:extLst>
            <c:ext xmlns:c16="http://schemas.microsoft.com/office/drawing/2014/chart" uri="{C3380CC4-5D6E-409C-BE32-E72D297353CC}">
              <c16:uniqueId val="{00000000-D0BC-4FEE-B5CF-8B4DD1CA0640}"/>
            </c:ext>
          </c:extLst>
        </c:ser>
        <c:ser>
          <c:idx val="1"/>
          <c:order val="1"/>
          <c:tx>
            <c:strRef>
              <c:f>'T13'!$G$5</c:f>
              <c:strCache>
                <c:ptCount val="1"/>
              </c:strCache>
            </c:strRef>
          </c:tx>
          <c:invertIfNegative val="0"/>
          <c:cat>
            <c:strRef>
              <c:f>'T1'!$B$23:$B$24</c:f>
              <c:strCache>
                <c:ptCount val="2"/>
                <c:pt idx="0">
                  <c:v>Teacher</c:v>
                </c:pt>
                <c:pt idx="1">
                  <c:v>Classroom</c:v>
                </c:pt>
              </c:strCache>
            </c:strRef>
          </c:cat>
          <c:val>
            <c:numRef>
              <c:f>'T13'!$F$23:$F$24</c:f>
              <c:numCache>
                <c:formatCode>General</c:formatCode>
                <c:ptCount val="2"/>
              </c:numCache>
            </c:numRef>
          </c:val>
          <c:extLst>
            <c:ext xmlns:c16="http://schemas.microsoft.com/office/drawing/2014/chart" uri="{C3380CC4-5D6E-409C-BE32-E72D297353CC}">
              <c16:uniqueId val="{00000001-D0BC-4FEE-B5CF-8B4DD1CA0640}"/>
            </c:ext>
          </c:extLst>
        </c:ser>
        <c:ser>
          <c:idx val="2"/>
          <c:order val="2"/>
          <c:tx>
            <c:strRef>
              <c:f>'T13'!$J$5</c:f>
              <c:strCache>
                <c:ptCount val="1"/>
              </c:strCache>
            </c:strRef>
          </c:tx>
          <c:invertIfNegative val="0"/>
          <c:cat>
            <c:strRef>
              <c:f>'T1'!$B$23:$B$24</c:f>
              <c:strCache>
                <c:ptCount val="2"/>
                <c:pt idx="0">
                  <c:v>Teacher</c:v>
                </c:pt>
                <c:pt idx="1">
                  <c:v>Classroom</c:v>
                </c:pt>
              </c:strCache>
            </c:strRef>
          </c:cat>
          <c:val>
            <c:numRef>
              <c:f>'T13'!$I$23:$I$24</c:f>
              <c:numCache>
                <c:formatCode>General</c:formatCode>
                <c:ptCount val="2"/>
              </c:numCache>
            </c:numRef>
          </c:val>
          <c:extLst>
            <c:ext xmlns:c16="http://schemas.microsoft.com/office/drawing/2014/chart" uri="{C3380CC4-5D6E-409C-BE32-E72D297353CC}">
              <c16:uniqueId val="{00000002-D0BC-4FEE-B5CF-8B4DD1CA0640}"/>
            </c:ext>
          </c:extLst>
        </c:ser>
        <c:dLbls>
          <c:showLegendKey val="0"/>
          <c:showVal val="0"/>
          <c:showCatName val="0"/>
          <c:showSerName val="0"/>
          <c:showPercent val="0"/>
          <c:showBubbleSize val="0"/>
        </c:dLbls>
        <c:gapWidth val="150"/>
        <c:axId val="238220280"/>
        <c:axId val="238220672"/>
      </c:barChart>
      <c:catAx>
        <c:axId val="238220280"/>
        <c:scaling>
          <c:orientation val="minMax"/>
        </c:scaling>
        <c:delete val="0"/>
        <c:axPos val="b"/>
        <c:numFmt formatCode="General" sourceLinked="0"/>
        <c:majorTickMark val="out"/>
        <c:minorTickMark val="none"/>
        <c:tickLblPos val="nextTo"/>
        <c:crossAx val="238220672"/>
        <c:crosses val="autoZero"/>
        <c:auto val="1"/>
        <c:lblAlgn val="ctr"/>
        <c:lblOffset val="100"/>
        <c:noMultiLvlLbl val="0"/>
      </c:catAx>
      <c:valAx>
        <c:axId val="238220672"/>
        <c:scaling>
          <c:orientation val="minMax"/>
          <c:max val="7"/>
          <c:min val="0"/>
        </c:scaling>
        <c:delete val="0"/>
        <c:axPos val="l"/>
        <c:majorGridlines/>
        <c:numFmt formatCode="General" sourceLinked="1"/>
        <c:majorTickMark val="out"/>
        <c:minorTickMark val="none"/>
        <c:tickLblPos val="nextTo"/>
        <c:crossAx val="238220280"/>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'T14'!$D$5</c:f>
              <c:strCache>
                <c:ptCount val="1"/>
              </c:strCache>
            </c:strRef>
          </c:tx>
          <c:invertIfNegative val="0"/>
          <c:cat>
            <c:strRef>
              <c:f>'T14'!$B$7:$B$20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'T14'!$E$7:$E$20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82C9-4506-B41E-9569DE5313AE}"/>
            </c:ext>
          </c:extLst>
        </c:ser>
        <c:ser>
          <c:idx val="1"/>
          <c:order val="1"/>
          <c:tx>
            <c:strRef>
              <c:f>'T14'!$G$5</c:f>
              <c:strCache>
                <c:ptCount val="1"/>
              </c:strCache>
            </c:strRef>
          </c:tx>
          <c:invertIfNegative val="0"/>
          <c:cat>
            <c:strRef>
              <c:f>'T14'!$B$7:$B$20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'T14'!$H$7:$H$20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82C9-4506-B41E-9569DE5313AE}"/>
            </c:ext>
          </c:extLst>
        </c:ser>
        <c:ser>
          <c:idx val="2"/>
          <c:order val="2"/>
          <c:tx>
            <c:strRef>
              <c:f>'T14'!$J$5</c:f>
              <c:strCache>
                <c:ptCount val="1"/>
              </c:strCache>
            </c:strRef>
          </c:tx>
          <c:invertIfNegative val="0"/>
          <c:cat>
            <c:strRef>
              <c:f>'T14'!$B$7:$B$20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'T14'!$K$7:$K$20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82C9-4506-B41E-9569DE5313AE}"/>
            </c:ext>
          </c:extLst>
        </c:ser>
        <c:dLbls>
          <c:showLegendKey val="0"/>
          <c:showVal val="0"/>
          <c:showCatName val="0"/>
          <c:showSerName val="0"/>
          <c:showPercent val="0"/>
          <c:showBubbleSize val="0"/>
        </c:dLbls>
        <c:gapWidth val="150"/>
        <c:axId val="238221456"/>
        <c:axId val="238221848"/>
      </c:barChart>
      <c:catAx>
        <c:axId val="238221456"/>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238221848"/>
        <c:crosses val="autoZero"/>
        <c:auto val="1"/>
        <c:lblAlgn val="ctr"/>
        <c:lblOffset val="100"/>
        <c:noMultiLvlLbl val="0"/>
      </c:catAx>
      <c:valAx>
        <c:axId val="238221848"/>
        <c:scaling>
          <c:orientation val="minMax"/>
          <c:max val="1"/>
        </c:scaling>
        <c:delete val="0"/>
        <c:axPos val="l"/>
        <c:majorGridlines/>
        <c:numFmt formatCode="0%" sourceLinked="1"/>
        <c:majorTickMark val="out"/>
        <c:minorTickMark val="none"/>
        <c:tickLblPos val="nextTo"/>
        <c:crossAx val="238221456"/>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'T14'!$D$5</c:f>
              <c:strCache>
                <c:ptCount val="1"/>
              </c:strCache>
            </c:strRef>
          </c:tx>
          <c:invertIfNegative val="0"/>
          <c:cat>
            <c:strRef>
              <c:f>'T1'!$B$23:$B$24</c:f>
              <c:strCache>
                <c:ptCount val="2"/>
                <c:pt idx="0">
                  <c:v>Teacher</c:v>
                </c:pt>
                <c:pt idx="1">
                  <c:v>Classroom</c:v>
                </c:pt>
              </c:strCache>
            </c:strRef>
          </c:cat>
          <c:val>
            <c:numRef>
              <c:f>'T14'!$C$23:$C$24</c:f>
              <c:numCache>
                <c:formatCode>General</c:formatCode>
                <c:ptCount val="2"/>
              </c:numCache>
            </c:numRef>
          </c:val>
          <c:extLst>
            <c:ext xmlns:c16="http://schemas.microsoft.com/office/drawing/2014/chart" uri="{C3380CC4-5D6E-409C-BE32-E72D297353CC}">
              <c16:uniqueId val="{00000000-D25E-4E6C-B78B-D16AFFE76C53}"/>
            </c:ext>
          </c:extLst>
        </c:ser>
        <c:ser>
          <c:idx val="1"/>
          <c:order val="1"/>
          <c:tx>
            <c:strRef>
              <c:f>'T14'!$G$5</c:f>
              <c:strCache>
                <c:ptCount val="1"/>
              </c:strCache>
            </c:strRef>
          </c:tx>
          <c:invertIfNegative val="0"/>
          <c:cat>
            <c:strRef>
              <c:f>'T1'!$B$23:$B$24</c:f>
              <c:strCache>
                <c:ptCount val="2"/>
                <c:pt idx="0">
                  <c:v>Teacher</c:v>
                </c:pt>
                <c:pt idx="1">
                  <c:v>Classroom</c:v>
                </c:pt>
              </c:strCache>
            </c:strRef>
          </c:cat>
          <c:val>
            <c:numRef>
              <c:f>'T14'!$F$23:$F$24</c:f>
              <c:numCache>
                <c:formatCode>General</c:formatCode>
                <c:ptCount val="2"/>
              </c:numCache>
            </c:numRef>
          </c:val>
          <c:extLst>
            <c:ext xmlns:c16="http://schemas.microsoft.com/office/drawing/2014/chart" uri="{C3380CC4-5D6E-409C-BE32-E72D297353CC}">
              <c16:uniqueId val="{00000001-D25E-4E6C-B78B-D16AFFE76C53}"/>
            </c:ext>
          </c:extLst>
        </c:ser>
        <c:ser>
          <c:idx val="2"/>
          <c:order val="2"/>
          <c:tx>
            <c:strRef>
              <c:f>'T14'!$J$5</c:f>
              <c:strCache>
                <c:ptCount val="1"/>
              </c:strCache>
            </c:strRef>
          </c:tx>
          <c:invertIfNegative val="0"/>
          <c:cat>
            <c:strRef>
              <c:f>'T1'!$B$23:$B$24</c:f>
              <c:strCache>
                <c:ptCount val="2"/>
                <c:pt idx="0">
                  <c:v>Teacher</c:v>
                </c:pt>
                <c:pt idx="1">
                  <c:v>Classroom</c:v>
                </c:pt>
              </c:strCache>
            </c:strRef>
          </c:cat>
          <c:val>
            <c:numRef>
              <c:f>'T14'!$I$23:$I$24</c:f>
              <c:numCache>
                <c:formatCode>General</c:formatCode>
                <c:ptCount val="2"/>
              </c:numCache>
            </c:numRef>
          </c:val>
          <c:extLst>
            <c:ext xmlns:c16="http://schemas.microsoft.com/office/drawing/2014/chart" uri="{C3380CC4-5D6E-409C-BE32-E72D297353CC}">
              <c16:uniqueId val="{00000002-D25E-4E6C-B78B-D16AFFE76C53}"/>
            </c:ext>
          </c:extLst>
        </c:ser>
        <c:dLbls>
          <c:showLegendKey val="0"/>
          <c:showVal val="0"/>
          <c:showCatName val="0"/>
          <c:showSerName val="0"/>
          <c:showPercent val="0"/>
          <c:showBubbleSize val="0"/>
        </c:dLbls>
        <c:gapWidth val="150"/>
        <c:axId val="238222632"/>
        <c:axId val="237986184"/>
      </c:barChart>
      <c:catAx>
        <c:axId val="238222632"/>
        <c:scaling>
          <c:orientation val="minMax"/>
        </c:scaling>
        <c:delete val="0"/>
        <c:axPos val="b"/>
        <c:numFmt formatCode="General" sourceLinked="0"/>
        <c:majorTickMark val="out"/>
        <c:minorTickMark val="none"/>
        <c:tickLblPos val="nextTo"/>
        <c:crossAx val="237986184"/>
        <c:crosses val="autoZero"/>
        <c:auto val="1"/>
        <c:lblAlgn val="ctr"/>
        <c:lblOffset val="100"/>
        <c:noMultiLvlLbl val="0"/>
      </c:catAx>
      <c:valAx>
        <c:axId val="237986184"/>
        <c:scaling>
          <c:orientation val="minMax"/>
          <c:max val="7"/>
          <c:min val="0"/>
        </c:scaling>
        <c:delete val="0"/>
        <c:axPos val="l"/>
        <c:majorGridlines/>
        <c:numFmt formatCode="General" sourceLinked="1"/>
        <c:majorTickMark val="out"/>
        <c:minorTickMark val="none"/>
        <c:tickLblPos val="nextTo"/>
        <c:crossAx val="238222632"/>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'T15'!$D$5</c:f>
              <c:strCache>
                <c:ptCount val="1"/>
                <c:pt idx="0">
                  <c:v> </c:v>
                </c:pt>
              </c:strCache>
            </c:strRef>
          </c:tx>
          <c:invertIfNegative val="0"/>
          <c:cat>
            <c:strRef>
              <c:f>'T15'!$B$7:$B$20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'T15'!$E$7:$E$20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5667-4A69-A3A5-09A26F7CFB0B}"/>
            </c:ext>
          </c:extLst>
        </c:ser>
        <c:ser>
          <c:idx val="1"/>
          <c:order val="1"/>
          <c:tx>
            <c:strRef>
              <c:f>'T15'!$G$5</c:f>
              <c:strCache>
                <c:ptCount val="1"/>
                <c:pt idx="0">
                  <c:v> </c:v>
                </c:pt>
              </c:strCache>
            </c:strRef>
          </c:tx>
          <c:invertIfNegative val="0"/>
          <c:cat>
            <c:strRef>
              <c:f>'T15'!$B$7:$B$20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'T15'!$H$7:$H$20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5667-4A69-A3A5-09A26F7CFB0B}"/>
            </c:ext>
          </c:extLst>
        </c:ser>
        <c:ser>
          <c:idx val="2"/>
          <c:order val="2"/>
          <c:tx>
            <c:strRef>
              <c:f>'T15'!$J$5</c:f>
              <c:strCache>
                <c:ptCount val="1"/>
                <c:pt idx="0">
                  <c:v> </c:v>
                </c:pt>
              </c:strCache>
            </c:strRef>
          </c:tx>
          <c:invertIfNegative val="0"/>
          <c:cat>
            <c:strRef>
              <c:f>'T15'!$B$7:$B$20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'T15'!$K$7:$K$20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5667-4A69-A3A5-09A26F7CFB0B}"/>
            </c:ext>
          </c:extLst>
        </c:ser>
        <c:dLbls>
          <c:showLegendKey val="0"/>
          <c:showVal val="0"/>
          <c:showCatName val="0"/>
          <c:showSerName val="0"/>
          <c:showPercent val="0"/>
          <c:showBubbleSize val="0"/>
        </c:dLbls>
        <c:gapWidth val="150"/>
        <c:axId val="237986968"/>
        <c:axId val="237987360"/>
      </c:barChart>
      <c:catAx>
        <c:axId val="237986968"/>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237987360"/>
        <c:crosses val="autoZero"/>
        <c:auto val="1"/>
        <c:lblAlgn val="ctr"/>
        <c:lblOffset val="100"/>
        <c:noMultiLvlLbl val="0"/>
      </c:catAx>
      <c:valAx>
        <c:axId val="237987360"/>
        <c:scaling>
          <c:orientation val="minMax"/>
          <c:max val="1"/>
        </c:scaling>
        <c:delete val="0"/>
        <c:axPos val="l"/>
        <c:majorGridlines/>
        <c:numFmt formatCode="0%" sourceLinked="1"/>
        <c:majorTickMark val="out"/>
        <c:minorTickMark val="none"/>
        <c:tickLblPos val="nextTo"/>
        <c:crossAx val="237986968"/>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'T15'!$D$5</c:f>
              <c:strCache>
                <c:ptCount val="1"/>
                <c:pt idx="0">
                  <c:v> </c:v>
                </c:pt>
              </c:strCache>
            </c:strRef>
          </c:tx>
          <c:invertIfNegative val="0"/>
          <c:cat>
            <c:strRef>
              <c:f>'T1'!$B$23:$B$24</c:f>
              <c:strCache>
                <c:ptCount val="2"/>
                <c:pt idx="0">
                  <c:v>Teacher</c:v>
                </c:pt>
                <c:pt idx="1">
                  <c:v>Classroom</c:v>
                </c:pt>
              </c:strCache>
            </c:strRef>
          </c:cat>
          <c:val>
            <c:numRef>
              <c:f>'T15'!$C$23:$C$24</c:f>
              <c:numCache>
                <c:formatCode>General</c:formatCode>
                <c:ptCount val="2"/>
              </c:numCache>
            </c:numRef>
          </c:val>
          <c:extLst>
            <c:ext xmlns:c16="http://schemas.microsoft.com/office/drawing/2014/chart" uri="{C3380CC4-5D6E-409C-BE32-E72D297353CC}">
              <c16:uniqueId val="{00000000-3A6C-4B76-9A2A-F0412D8AF4C8}"/>
            </c:ext>
          </c:extLst>
        </c:ser>
        <c:ser>
          <c:idx val="1"/>
          <c:order val="1"/>
          <c:tx>
            <c:strRef>
              <c:f>'T15'!$G$5</c:f>
              <c:strCache>
                <c:ptCount val="1"/>
                <c:pt idx="0">
                  <c:v> </c:v>
                </c:pt>
              </c:strCache>
            </c:strRef>
          </c:tx>
          <c:invertIfNegative val="0"/>
          <c:cat>
            <c:strRef>
              <c:f>'T1'!$B$23:$B$24</c:f>
              <c:strCache>
                <c:ptCount val="2"/>
                <c:pt idx="0">
                  <c:v>Teacher</c:v>
                </c:pt>
                <c:pt idx="1">
                  <c:v>Classroom</c:v>
                </c:pt>
              </c:strCache>
            </c:strRef>
          </c:cat>
          <c:val>
            <c:numRef>
              <c:f>'T15'!$F$23:$F$24</c:f>
              <c:numCache>
                <c:formatCode>General</c:formatCode>
                <c:ptCount val="2"/>
              </c:numCache>
            </c:numRef>
          </c:val>
          <c:extLst>
            <c:ext xmlns:c16="http://schemas.microsoft.com/office/drawing/2014/chart" uri="{C3380CC4-5D6E-409C-BE32-E72D297353CC}">
              <c16:uniqueId val="{00000001-3A6C-4B76-9A2A-F0412D8AF4C8}"/>
            </c:ext>
          </c:extLst>
        </c:ser>
        <c:ser>
          <c:idx val="2"/>
          <c:order val="2"/>
          <c:tx>
            <c:strRef>
              <c:f>'T15'!$J$5</c:f>
              <c:strCache>
                <c:ptCount val="1"/>
                <c:pt idx="0">
                  <c:v> </c:v>
                </c:pt>
              </c:strCache>
            </c:strRef>
          </c:tx>
          <c:invertIfNegative val="0"/>
          <c:cat>
            <c:strRef>
              <c:f>'T1'!$B$23:$B$24</c:f>
              <c:strCache>
                <c:ptCount val="2"/>
                <c:pt idx="0">
                  <c:v>Teacher</c:v>
                </c:pt>
                <c:pt idx="1">
                  <c:v>Classroom</c:v>
                </c:pt>
              </c:strCache>
            </c:strRef>
          </c:cat>
          <c:val>
            <c:numRef>
              <c:f>'T15'!$I$23:$I$24</c:f>
              <c:numCache>
                <c:formatCode>General</c:formatCode>
                <c:ptCount val="2"/>
              </c:numCache>
            </c:numRef>
          </c:val>
          <c:extLst>
            <c:ext xmlns:c16="http://schemas.microsoft.com/office/drawing/2014/chart" uri="{C3380CC4-5D6E-409C-BE32-E72D297353CC}">
              <c16:uniqueId val="{00000002-3A6C-4B76-9A2A-F0412D8AF4C8}"/>
            </c:ext>
          </c:extLst>
        </c:ser>
        <c:dLbls>
          <c:showLegendKey val="0"/>
          <c:showVal val="0"/>
          <c:showCatName val="0"/>
          <c:showSerName val="0"/>
          <c:showPercent val="0"/>
          <c:showBubbleSize val="0"/>
        </c:dLbls>
        <c:gapWidth val="150"/>
        <c:axId val="237988144"/>
        <c:axId val="237988536"/>
      </c:barChart>
      <c:catAx>
        <c:axId val="237988144"/>
        <c:scaling>
          <c:orientation val="minMax"/>
        </c:scaling>
        <c:delete val="0"/>
        <c:axPos val="b"/>
        <c:numFmt formatCode="General" sourceLinked="0"/>
        <c:majorTickMark val="out"/>
        <c:minorTickMark val="none"/>
        <c:tickLblPos val="nextTo"/>
        <c:crossAx val="237988536"/>
        <c:crosses val="autoZero"/>
        <c:auto val="1"/>
        <c:lblAlgn val="ctr"/>
        <c:lblOffset val="100"/>
        <c:noMultiLvlLbl val="0"/>
      </c:catAx>
      <c:valAx>
        <c:axId val="237988536"/>
        <c:scaling>
          <c:orientation val="minMax"/>
          <c:max val="7"/>
          <c:min val="0"/>
        </c:scaling>
        <c:delete val="0"/>
        <c:axPos val="l"/>
        <c:majorGridlines/>
        <c:numFmt formatCode="General" sourceLinked="1"/>
        <c:majorTickMark val="out"/>
        <c:minorTickMark val="none"/>
        <c:tickLblPos val="nextTo"/>
        <c:crossAx val="237988144"/>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'T16'!$D$5</c:f>
              <c:strCache>
                <c:ptCount val="1"/>
              </c:strCache>
            </c:strRef>
          </c:tx>
          <c:invertIfNegative val="0"/>
          <c:cat>
            <c:strRef>
              <c:f>'T16'!$B$7:$B$20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'T16'!$E$7:$E$20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6175-4954-84AC-B55C12E7CEB9}"/>
            </c:ext>
          </c:extLst>
        </c:ser>
        <c:ser>
          <c:idx val="1"/>
          <c:order val="1"/>
          <c:tx>
            <c:strRef>
              <c:f>'T16'!$G$5</c:f>
              <c:strCache>
                <c:ptCount val="1"/>
              </c:strCache>
            </c:strRef>
          </c:tx>
          <c:invertIfNegative val="0"/>
          <c:cat>
            <c:strRef>
              <c:f>'T16'!$B$7:$B$20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'T16'!$H$7:$H$20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6175-4954-84AC-B55C12E7CEB9}"/>
            </c:ext>
          </c:extLst>
        </c:ser>
        <c:ser>
          <c:idx val="2"/>
          <c:order val="2"/>
          <c:tx>
            <c:strRef>
              <c:f>'T16'!$J$5</c:f>
              <c:strCache>
                <c:ptCount val="1"/>
              </c:strCache>
            </c:strRef>
          </c:tx>
          <c:invertIfNegative val="0"/>
          <c:cat>
            <c:strRef>
              <c:f>'T16'!$B$7:$B$20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'T16'!$K$7:$K$20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6175-4954-84AC-B55C12E7CEB9}"/>
            </c:ext>
          </c:extLst>
        </c:ser>
        <c:dLbls>
          <c:showLegendKey val="0"/>
          <c:showVal val="0"/>
          <c:showCatName val="0"/>
          <c:showSerName val="0"/>
          <c:showPercent val="0"/>
          <c:showBubbleSize val="0"/>
        </c:dLbls>
        <c:gapWidth val="150"/>
        <c:axId val="237989712"/>
        <c:axId val="236019680"/>
      </c:barChart>
      <c:catAx>
        <c:axId val="237989712"/>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236019680"/>
        <c:crosses val="autoZero"/>
        <c:auto val="1"/>
        <c:lblAlgn val="ctr"/>
        <c:lblOffset val="100"/>
        <c:noMultiLvlLbl val="0"/>
      </c:catAx>
      <c:valAx>
        <c:axId val="236019680"/>
        <c:scaling>
          <c:orientation val="minMax"/>
          <c:max val="1"/>
        </c:scaling>
        <c:delete val="0"/>
        <c:axPos val="l"/>
        <c:majorGridlines/>
        <c:numFmt formatCode="0%" sourceLinked="1"/>
        <c:majorTickMark val="out"/>
        <c:minorTickMark val="none"/>
        <c:tickLblPos val="nextTo"/>
        <c:crossAx val="237989712"/>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'T16'!$D$5</c:f>
              <c:strCache>
                <c:ptCount val="1"/>
              </c:strCache>
            </c:strRef>
          </c:tx>
          <c:invertIfNegative val="0"/>
          <c:cat>
            <c:strRef>
              <c:f>'T1'!$B$23:$B$24</c:f>
              <c:strCache>
                <c:ptCount val="2"/>
                <c:pt idx="0">
                  <c:v>Teacher</c:v>
                </c:pt>
                <c:pt idx="1">
                  <c:v>Classroom</c:v>
                </c:pt>
              </c:strCache>
            </c:strRef>
          </c:cat>
          <c:val>
            <c:numRef>
              <c:f>'T16'!$C$23:$C$24</c:f>
              <c:numCache>
                <c:formatCode>General</c:formatCode>
                <c:ptCount val="2"/>
              </c:numCache>
            </c:numRef>
          </c:val>
          <c:extLst>
            <c:ext xmlns:c16="http://schemas.microsoft.com/office/drawing/2014/chart" uri="{C3380CC4-5D6E-409C-BE32-E72D297353CC}">
              <c16:uniqueId val="{00000000-500D-4A12-8735-FF09A58CA3BA}"/>
            </c:ext>
          </c:extLst>
        </c:ser>
        <c:ser>
          <c:idx val="1"/>
          <c:order val="1"/>
          <c:tx>
            <c:strRef>
              <c:f>'T16'!$G$5</c:f>
              <c:strCache>
                <c:ptCount val="1"/>
              </c:strCache>
            </c:strRef>
          </c:tx>
          <c:invertIfNegative val="0"/>
          <c:cat>
            <c:strRef>
              <c:f>'T1'!$B$23:$B$24</c:f>
              <c:strCache>
                <c:ptCount val="2"/>
                <c:pt idx="0">
                  <c:v>Teacher</c:v>
                </c:pt>
                <c:pt idx="1">
                  <c:v>Classroom</c:v>
                </c:pt>
              </c:strCache>
            </c:strRef>
          </c:cat>
          <c:val>
            <c:numRef>
              <c:f>'T16'!$F$23:$F$24</c:f>
              <c:numCache>
                <c:formatCode>General</c:formatCode>
                <c:ptCount val="2"/>
              </c:numCache>
            </c:numRef>
          </c:val>
          <c:extLst>
            <c:ext xmlns:c16="http://schemas.microsoft.com/office/drawing/2014/chart" uri="{C3380CC4-5D6E-409C-BE32-E72D297353CC}">
              <c16:uniqueId val="{00000001-500D-4A12-8735-FF09A58CA3BA}"/>
            </c:ext>
          </c:extLst>
        </c:ser>
        <c:ser>
          <c:idx val="2"/>
          <c:order val="2"/>
          <c:tx>
            <c:strRef>
              <c:f>'T16'!$J$5</c:f>
              <c:strCache>
                <c:ptCount val="1"/>
              </c:strCache>
            </c:strRef>
          </c:tx>
          <c:invertIfNegative val="0"/>
          <c:cat>
            <c:strRef>
              <c:f>'T1'!$B$23:$B$24</c:f>
              <c:strCache>
                <c:ptCount val="2"/>
                <c:pt idx="0">
                  <c:v>Teacher</c:v>
                </c:pt>
                <c:pt idx="1">
                  <c:v>Classroom</c:v>
                </c:pt>
              </c:strCache>
            </c:strRef>
          </c:cat>
          <c:val>
            <c:numRef>
              <c:f>'T16'!$I$23:$I$24</c:f>
              <c:numCache>
                <c:formatCode>General</c:formatCode>
                <c:ptCount val="2"/>
              </c:numCache>
            </c:numRef>
          </c:val>
          <c:extLst>
            <c:ext xmlns:c16="http://schemas.microsoft.com/office/drawing/2014/chart" uri="{C3380CC4-5D6E-409C-BE32-E72D297353CC}">
              <c16:uniqueId val="{00000002-500D-4A12-8735-FF09A58CA3BA}"/>
            </c:ext>
          </c:extLst>
        </c:ser>
        <c:dLbls>
          <c:showLegendKey val="0"/>
          <c:showVal val="0"/>
          <c:showCatName val="0"/>
          <c:showSerName val="0"/>
          <c:showPercent val="0"/>
          <c:showBubbleSize val="0"/>
        </c:dLbls>
        <c:gapWidth val="150"/>
        <c:axId val="236020464"/>
        <c:axId val="236020856"/>
      </c:barChart>
      <c:catAx>
        <c:axId val="236020464"/>
        <c:scaling>
          <c:orientation val="minMax"/>
        </c:scaling>
        <c:delete val="0"/>
        <c:axPos val="b"/>
        <c:numFmt formatCode="General" sourceLinked="0"/>
        <c:majorTickMark val="out"/>
        <c:minorTickMark val="none"/>
        <c:tickLblPos val="nextTo"/>
        <c:crossAx val="236020856"/>
        <c:crosses val="autoZero"/>
        <c:auto val="1"/>
        <c:lblAlgn val="ctr"/>
        <c:lblOffset val="100"/>
        <c:noMultiLvlLbl val="0"/>
      </c:catAx>
      <c:valAx>
        <c:axId val="236020856"/>
        <c:scaling>
          <c:orientation val="minMax"/>
          <c:max val="7"/>
          <c:min val="0"/>
        </c:scaling>
        <c:delete val="0"/>
        <c:axPos val="l"/>
        <c:majorGridlines/>
        <c:numFmt formatCode="General" sourceLinked="1"/>
        <c:majorTickMark val="out"/>
        <c:minorTickMark val="none"/>
        <c:tickLblPos val="nextTo"/>
        <c:crossAx val="236020464"/>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'T17'!$D$5</c:f>
              <c:strCache>
                <c:ptCount val="1"/>
                <c:pt idx="0">
                  <c:v> </c:v>
                </c:pt>
              </c:strCache>
            </c:strRef>
          </c:tx>
          <c:invertIfNegative val="0"/>
          <c:cat>
            <c:strRef>
              <c:f>'T17'!$B$7:$B$20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'T17'!$E$7:$E$20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9DAA-4CBB-BA38-5ECE68FFAA81}"/>
            </c:ext>
          </c:extLst>
        </c:ser>
        <c:ser>
          <c:idx val="1"/>
          <c:order val="1"/>
          <c:tx>
            <c:strRef>
              <c:f>'T17'!$G$5</c:f>
              <c:strCache>
                <c:ptCount val="1"/>
                <c:pt idx="0">
                  <c:v> </c:v>
                </c:pt>
              </c:strCache>
            </c:strRef>
          </c:tx>
          <c:invertIfNegative val="0"/>
          <c:cat>
            <c:strRef>
              <c:f>'T17'!$B$7:$B$20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'T17'!$H$7:$H$20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9DAA-4CBB-BA38-5ECE68FFAA81}"/>
            </c:ext>
          </c:extLst>
        </c:ser>
        <c:ser>
          <c:idx val="2"/>
          <c:order val="2"/>
          <c:tx>
            <c:strRef>
              <c:f>'T17'!$J$5</c:f>
              <c:strCache>
                <c:ptCount val="1"/>
                <c:pt idx="0">
                  <c:v> </c:v>
                </c:pt>
              </c:strCache>
            </c:strRef>
          </c:tx>
          <c:invertIfNegative val="0"/>
          <c:cat>
            <c:strRef>
              <c:f>'T17'!$B$7:$B$20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'T17'!$K$7:$K$20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9DAA-4CBB-BA38-5ECE68FFAA81}"/>
            </c:ext>
          </c:extLst>
        </c:ser>
        <c:dLbls>
          <c:showLegendKey val="0"/>
          <c:showVal val="0"/>
          <c:showCatName val="0"/>
          <c:showSerName val="0"/>
          <c:showPercent val="0"/>
          <c:showBubbleSize val="0"/>
        </c:dLbls>
        <c:gapWidth val="150"/>
        <c:axId val="236021248"/>
        <c:axId val="236021640"/>
      </c:barChart>
      <c:catAx>
        <c:axId val="236021248"/>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236021640"/>
        <c:crosses val="autoZero"/>
        <c:auto val="1"/>
        <c:lblAlgn val="ctr"/>
        <c:lblOffset val="100"/>
        <c:noMultiLvlLbl val="0"/>
      </c:catAx>
      <c:valAx>
        <c:axId val="236021640"/>
        <c:scaling>
          <c:orientation val="minMax"/>
          <c:max val="1"/>
        </c:scaling>
        <c:delete val="0"/>
        <c:axPos val="l"/>
        <c:majorGridlines/>
        <c:numFmt formatCode="0%" sourceLinked="1"/>
        <c:majorTickMark val="out"/>
        <c:minorTickMark val="none"/>
        <c:tickLblPos val="nextTo"/>
        <c:crossAx val="236021248"/>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Total # of Red Flags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tx>
            <c:strRef>
              <c:f>'Red Flag Table_Graph'!$A$4:$B$4</c:f>
              <c:strCache>
                <c:ptCount val="2"/>
                <c:pt idx="0">
                  <c:v> </c:v>
                </c:pt>
                <c:pt idx="1">
                  <c:v>Wave 1</c:v>
                </c:pt>
              </c:strCache>
            </c:strRef>
          </c:tx>
          <c:spPr>
            <a:solidFill>
              <a:schemeClr val="accent2"/>
            </a:solidFill>
            <a:ln>
              <a:noFill/>
            </a:ln>
            <a:effectLst/>
          </c:spPr>
          <c:invertIfNegative val="0"/>
          <c:cat>
            <c:strRef>
              <c:f>'Red Flag Table_Graph'!$C$3:$D$3</c:f>
              <c:strCache>
                <c:ptCount val="2"/>
                <c:pt idx="0">
                  <c:v>Teacher</c:v>
                </c:pt>
                <c:pt idx="1">
                  <c:v>Classroom</c:v>
                </c:pt>
              </c:strCache>
            </c:strRef>
          </c:cat>
          <c:val>
            <c:numRef>
              <c:f>'Red Flag Table_Graph'!$C$4:$D$4</c:f>
              <c:numCache>
                <c:formatCode>General</c:formatCode>
                <c:ptCount val="2"/>
                <c:pt idx="0">
                  <c:v>0</c:v>
                </c:pt>
                <c:pt idx="1">
                  <c:v>0</c:v>
                </c:pt>
              </c:numCache>
            </c:numRef>
          </c:val>
          <c:extLst>
            <c:ext xmlns:c16="http://schemas.microsoft.com/office/drawing/2014/chart" uri="{C3380CC4-5D6E-409C-BE32-E72D297353CC}">
              <c16:uniqueId val="{00000001-C848-4A8E-9F70-1799AA8470F7}"/>
            </c:ext>
          </c:extLst>
        </c:ser>
        <c:ser>
          <c:idx val="2"/>
          <c:order val="2"/>
          <c:tx>
            <c:strRef>
              <c:f>'Red Flag Table_Graph'!$A$5:$B$5</c:f>
              <c:strCache>
                <c:ptCount val="2"/>
                <c:pt idx="0">
                  <c:v>0</c:v>
                </c:pt>
                <c:pt idx="1">
                  <c:v>Wave 1</c:v>
                </c:pt>
              </c:strCache>
            </c:strRef>
          </c:tx>
          <c:spPr>
            <a:solidFill>
              <a:schemeClr val="accent3"/>
            </a:solidFill>
            <a:ln>
              <a:noFill/>
            </a:ln>
            <a:effectLst/>
          </c:spPr>
          <c:invertIfNegative val="0"/>
          <c:cat>
            <c:strRef>
              <c:f>'Red Flag Table_Graph'!$C$3:$D$3</c:f>
              <c:strCache>
                <c:ptCount val="2"/>
                <c:pt idx="0">
                  <c:v>Teacher</c:v>
                </c:pt>
                <c:pt idx="1">
                  <c:v>Classroom</c:v>
                </c:pt>
              </c:strCache>
            </c:strRef>
          </c:cat>
          <c:val>
            <c:numRef>
              <c:f>'Red Flag Table_Graph'!$C$5:$D$5</c:f>
              <c:numCache>
                <c:formatCode>General</c:formatCode>
                <c:ptCount val="2"/>
                <c:pt idx="0">
                  <c:v>0</c:v>
                </c:pt>
                <c:pt idx="1">
                  <c:v>0</c:v>
                </c:pt>
              </c:numCache>
            </c:numRef>
          </c:val>
          <c:extLst>
            <c:ext xmlns:c16="http://schemas.microsoft.com/office/drawing/2014/chart" uri="{C3380CC4-5D6E-409C-BE32-E72D297353CC}">
              <c16:uniqueId val="{00000002-C848-4A8E-9F70-1799AA8470F7}"/>
            </c:ext>
          </c:extLst>
        </c:ser>
        <c:ser>
          <c:idx val="3"/>
          <c:order val="3"/>
          <c:tx>
            <c:strRef>
              <c:f>'Red Flag Table_Graph'!$A$6:$B$6</c:f>
              <c:strCache>
                <c:ptCount val="2"/>
                <c:pt idx="0">
                  <c:v> </c:v>
                </c:pt>
                <c:pt idx="1">
                  <c:v>Wave 1</c:v>
                </c:pt>
              </c:strCache>
            </c:strRef>
          </c:tx>
          <c:spPr>
            <a:solidFill>
              <a:schemeClr val="accent4"/>
            </a:solidFill>
            <a:ln>
              <a:noFill/>
            </a:ln>
            <a:effectLst/>
          </c:spPr>
          <c:invertIfNegative val="0"/>
          <c:cat>
            <c:strRef>
              <c:f>'Red Flag Table_Graph'!$C$3:$D$3</c:f>
              <c:strCache>
                <c:ptCount val="2"/>
                <c:pt idx="0">
                  <c:v>Teacher</c:v>
                </c:pt>
                <c:pt idx="1">
                  <c:v>Classroom</c:v>
                </c:pt>
              </c:strCache>
            </c:strRef>
          </c:cat>
          <c:val>
            <c:numRef>
              <c:f>'Red Flag Table_Graph'!$C$6:$D$6</c:f>
              <c:numCache>
                <c:formatCode>General</c:formatCode>
                <c:ptCount val="2"/>
                <c:pt idx="0">
                  <c:v>0</c:v>
                </c:pt>
                <c:pt idx="1">
                  <c:v>0</c:v>
                </c:pt>
              </c:numCache>
            </c:numRef>
          </c:val>
          <c:extLst>
            <c:ext xmlns:c16="http://schemas.microsoft.com/office/drawing/2014/chart" uri="{C3380CC4-5D6E-409C-BE32-E72D297353CC}">
              <c16:uniqueId val="{00000003-C848-4A8E-9F70-1799AA8470F7}"/>
            </c:ext>
          </c:extLst>
        </c:ser>
        <c:ser>
          <c:idx val="4"/>
          <c:order val="4"/>
          <c:tx>
            <c:strRef>
              <c:f>'Red Flag Table_Graph'!$A$7:$B$7</c:f>
              <c:strCache>
                <c:ptCount val="2"/>
                <c:pt idx="0">
                  <c:v> </c:v>
                </c:pt>
                <c:pt idx="1">
                  <c:v>Wave 1</c:v>
                </c:pt>
              </c:strCache>
            </c:strRef>
          </c:tx>
          <c:spPr>
            <a:solidFill>
              <a:schemeClr val="accent5"/>
            </a:solidFill>
            <a:ln>
              <a:noFill/>
            </a:ln>
            <a:effectLst/>
          </c:spPr>
          <c:invertIfNegative val="0"/>
          <c:cat>
            <c:strRef>
              <c:f>'Red Flag Table_Graph'!$C$3:$D$3</c:f>
              <c:strCache>
                <c:ptCount val="2"/>
                <c:pt idx="0">
                  <c:v>Teacher</c:v>
                </c:pt>
                <c:pt idx="1">
                  <c:v>Classroom</c:v>
                </c:pt>
              </c:strCache>
            </c:strRef>
          </c:cat>
          <c:val>
            <c:numRef>
              <c:f>'Red Flag Table_Graph'!$C$7:$D$7</c:f>
              <c:numCache>
                <c:formatCode>General</c:formatCode>
                <c:ptCount val="2"/>
                <c:pt idx="0">
                  <c:v>0</c:v>
                </c:pt>
                <c:pt idx="1">
                  <c:v>0</c:v>
                </c:pt>
              </c:numCache>
            </c:numRef>
          </c:val>
          <c:extLst>
            <c:ext xmlns:c16="http://schemas.microsoft.com/office/drawing/2014/chart" uri="{C3380CC4-5D6E-409C-BE32-E72D297353CC}">
              <c16:uniqueId val="{00000004-C848-4A8E-9F70-1799AA8470F7}"/>
            </c:ext>
          </c:extLst>
        </c:ser>
        <c:ser>
          <c:idx val="5"/>
          <c:order val="5"/>
          <c:tx>
            <c:strRef>
              <c:f>'Red Flag Table_Graph'!$A$8:$B$8</c:f>
              <c:strCache>
                <c:ptCount val="2"/>
                <c:pt idx="0">
                  <c:v> </c:v>
                </c:pt>
                <c:pt idx="1">
                  <c:v>Wave 1</c:v>
                </c:pt>
              </c:strCache>
            </c:strRef>
          </c:tx>
          <c:spPr>
            <a:solidFill>
              <a:schemeClr val="accent6"/>
            </a:solidFill>
            <a:ln>
              <a:noFill/>
            </a:ln>
            <a:effectLst/>
          </c:spPr>
          <c:invertIfNegative val="0"/>
          <c:cat>
            <c:strRef>
              <c:f>'Red Flag Table_Graph'!$C$3:$D$3</c:f>
              <c:strCache>
                <c:ptCount val="2"/>
                <c:pt idx="0">
                  <c:v>Teacher</c:v>
                </c:pt>
                <c:pt idx="1">
                  <c:v>Classroom</c:v>
                </c:pt>
              </c:strCache>
            </c:strRef>
          </c:cat>
          <c:val>
            <c:numRef>
              <c:f>'Red Flag Table_Graph'!$C$8:$D$8</c:f>
              <c:numCache>
                <c:formatCode>General</c:formatCode>
                <c:ptCount val="2"/>
                <c:pt idx="0">
                  <c:v>0</c:v>
                </c:pt>
                <c:pt idx="1">
                  <c:v>0</c:v>
                </c:pt>
              </c:numCache>
            </c:numRef>
          </c:val>
          <c:extLst>
            <c:ext xmlns:c16="http://schemas.microsoft.com/office/drawing/2014/chart" uri="{C3380CC4-5D6E-409C-BE32-E72D297353CC}">
              <c16:uniqueId val="{00000005-C848-4A8E-9F70-1799AA8470F7}"/>
            </c:ext>
          </c:extLst>
        </c:ser>
        <c:ser>
          <c:idx val="6"/>
          <c:order val="6"/>
          <c:tx>
            <c:strRef>
              <c:f>'Red Flag Table_Graph'!$A$9:$B$9</c:f>
              <c:strCache>
                <c:ptCount val="2"/>
                <c:pt idx="0">
                  <c:v>0</c:v>
                </c:pt>
                <c:pt idx="1">
                  <c:v>Wave 1</c:v>
                </c:pt>
              </c:strCache>
            </c:strRef>
          </c:tx>
          <c:spPr>
            <a:solidFill>
              <a:schemeClr val="accent1">
                <a:lumMod val="60000"/>
              </a:schemeClr>
            </a:solidFill>
            <a:ln>
              <a:noFill/>
            </a:ln>
            <a:effectLst/>
          </c:spPr>
          <c:invertIfNegative val="0"/>
          <c:cat>
            <c:strRef>
              <c:f>'Red Flag Table_Graph'!$C$3:$D$3</c:f>
              <c:strCache>
                <c:ptCount val="2"/>
                <c:pt idx="0">
                  <c:v>Teacher</c:v>
                </c:pt>
                <c:pt idx="1">
                  <c:v>Classroom</c:v>
                </c:pt>
              </c:strCache>
            </c:strRef>
          </c:cat>
          <c:val>
            <c:numRef>
              <c:f>'Red Flag Table_Graph'!$C$9:$D$9</c:f>
              <c:numCache>
                <c:formatCode>General</c:formatCode>
                <c:ptCount val="2"/>
                <c:pt idx="0">
                  <c:v>0</c:v>
                </c:pt>
                <c:pt idx="1">
                  <c:v>0</c:v>
                </c:pt>
              </c:numCache>
            </c:numRef>
          </c:val>
          <c:extLst>
            <c:ext xmlns:c16="http://schemas.microsoft.com/office/drawing/2014/chart" uri="{C3380CC4-5D6E-409C-BE32-E72D297353CC}">
              <c16:uniqueId val="{00000006-C848-4A8E-9F70-1799AA8470F7}"/>
            </c:ext>
          </c:extLst>
        </c:ser>
        <c:ser>
          <c:idx val="7"/>
          <c:order val="7"/>
          <c:tx>
            <c:strRef>
              <c:f>'Red Flag Table_Graph'!$A$10:$B$10</c:f>
              <c:strCache>
                <c:ptCount val="2"/>
                <c:pt idx="0">
                  <c:v>0</c:v>
                </c:pt>
                <c:pt idx="1">
                  <c:v>Wave 1</c:v>
                </c:pt>
              </c:strCache>
            </c:strRef>
          </c:tx>
          <c:spPr>
            <a:solidFill>
              <a:schemeClr val="accent2">
                <a:lumMod val="60000"/>
              </a:schemeClr>
            </a:solidFill>
            <a:ln>
              <a:noFill/>
            </a:ln>
            <a:effectLst/>
          </c:spPr>
          <c:invertIfNegative val="0"/>
          <c:cat>
            <c:strRef>
              <c:f>'Red Flag Table_Graph'!$C$3:$D$3</c:f>
              <c:strCache>
                <c:ptCount val="2"/>
                <c:pt idx="0">
                  <c:v>Teacher</c:v>
                </c:pt>
                <c:pt idx="1">
                  <c:v>Classroom</c:v>
                </c:pt>
              </c:strCache>
            </c:strRef>
          </c:cat>
          <c:val>
            <c:numRef>
              <c:f>'Red Flag Table_Graph'!$C$10:$D$10</c:f>
              <c:numCache>
                <c:formatCode>General</c:formatCode>
                <c:ptCount val="2"/>
                <c:pt idx="0">
                  <c:v>0</c:v>
                </c:pt>
                <c:pt idx="1">
                  <c:v>0</c:v>
                </c:pt>
              </c:numCache>
            </c:numRef>
          </c:val>
          <c:extLst>
            <c:ext xmlns:c16="http://schemas.microsoft.com/office/drawing/2014/chart" uri="{C3380CC4-5D6E-409C-BE32-E72D297353CC}">
              <c16:uniqueId val="{00000007-C848-4A8E-9F70-1799AA8470F7}"/>
            </c:ext>
          </c:extLst>
        </c:ser>
        <c:ser>
          <c:idx val="8"/>
          <c:order val="8"/>
          <c:tx>
            <c:strRef>
              <c:f>'Red Flag Table_Graph'!$A$11:$B$11</c:f>
              <c:strCache>
                <c:ptCount val="2"/>
                <c:pt idx="0">
                  <c:v> </c:v>
                </c:pt>
                <c:pt idx="1">
                  <c:v>Wave 1</c:v>
                </c:pt>
              </c:strCache>
            </c:strRef>
          </c:tx>
          <c:spPr>
            <a:solidFill>
              <a:schemeClr val="accent3">
                <a:lumMod val="60000"/>
              </a:schemeClr>
            </a:solidFill>
            <a:ln>
              <a:noFill/>
            </a:ln>
            <a:effectLst/>
          </c:spPr>
          <c:invertIfNegative val="0"/>
          <c:cat>
            <c:strRef>
              <c:f>'Red Flag Table_Graph'!$C$3:$D$3</c:f>
              <c:strCache>
                <c:ptCount val="2"/>
                <c:pt idx="0">
                  <c:v>Teacher</c:v>
                </c:pt>
                <c:pt idx="1">
                  <c:v>Classroom</c:v>
                </c:pt>
              </c:strCache>
            </c:strRef>
          </c:cat>
          <c:val>
            <c:numRef>
              <c:f>'Red Flag Table_Graph'!$C$11:$D$11</c:f>
              <c:numCache>
                <c:formatCode>General</c:formatCode>
                <c:ptCount val="2"/>
                <c:pt idx="0">
                  <c:v>0</c:v>
                </c:pt>
                <c:pt idx="1">
                  <c:v>0</c:v>
                </c:pt>
              </c:numCache>
            </c:numRef>
          </c:val>
          <c:extLst>
            <c:ext xmlns:c16="http://schemas.microsoft.com/office/drawing/2014/chart" uri="{C3380CC4-5D6E-409C-BE32-E72D297353CC}">
              <c16:uniqueId val="{00000008-C848-4A8E-9F70-1799AA8470F7}"/>
            </c:ext>
          </c:extLst>
        </c:ser>
        <c:ser>
          <c:idx val="9"/>
          <c:order val="9"/>
          <c:tx>
            <c:strRef>
              <c:f>'Red Flag Table_Graph'!$A$12:$B$12</c:f>
              <c:strCache>
                <c:ptCount val="2"/>
                <c:pt idx="0">
                  <c:v>0</c:v>
                </c:pt>
                <c:pt idx="1">
                  <c:v>Wave 1</c:v>
                </c:pt>
              </c:strCache>
            </c:strRef>
          </c:tx>
          <c:spPr>
            <a:solidFill>
              <a:schemeClr val="accent4">
                <a:lumMod val="60000"/>
              </a:schemeClr>
            </a:solidFill>
            <a:ln>
              <a:noFill/>
            </a:ln>
            <a:effectLst/>
          </c:spPr>
          <c:invertIfNegative val="0"/>
          <c:cat>
            <c:strRef>
              <c:f>'Red Flag Table_Graph'!$C$3:$D$3</c:f>
              <c:strCache>
                <c:ptCount val="2"/>
                <c:pt idx="0">
                  <c:v>Teacher</c:v>
                </c:pt>
                <c:pt idx="1">
                  <c:v>Classroom</c:v>
                </c:pt>
              </c:strCache>
            </c:strRef>
          </c:cat>
          <c:val>
            <c:numRef>
              <c:f>'Red Flag Table_Graph'!$C$12:$D$12</c:f>
              <c:numCache>
                <c:formatCode>General</c:formatCode>
                <c:ptCount val="2"/>
                <c:pt idx="0">
                  <c:v>0</c:v>
                </c:pt>
                <c:pt idx="1">
                  <c:v>0</c:v>
                </c:pt>
              </c:numCache>
            </c:numRef>
          </c:val>
          <c:extLst>
            <c:ext xmlns:c16="http://schemas.microsoft.com/office/drawing/2014/chart" uri="{C3380CC4-5D6E-409C-BE32-E72D297353CC}">
              <c16:uniqueId val="{00000009-C848-4A8E-9F70-1799AA8470F7}"/>
            </c:ext>
          </c:extLst>
        </c:ser>
        <c:ser>
          <c:idx val="10"/>
          <c:order val="10"/>
          <c:tx>
            <c:strRef>
              <c:f>'Red Flag Table_Graph'!$A$13:$B$13</c:f>
              <c:strCache>
                <c:ptCount val="2"/>
                <c:pt idx="0">
                  <c:v>0</c:v>
                </c:pt>
                <c:pt idx="1">
                  <c:v>Wave 1</c:v>
                </c:pt>
              </c:strCache>
            </c:strRef>
          </c:tx>
          <c:spPr>
            <a:solidFill>
              <a:schemeClr val="accent5">
                <a:lumMod val="60000"/>
              </a:schemeClr>
            </a:solidFill>
            <a:ln>
              <a:noFill/>
            </a:ln>
            <a:effectLst/>
          </c:spPr>
          <c:invertIfNegative val="0"/>
          <c:cat>
            <c:strRef>
              <c:f>'Red Flag Table_Graph'!$C$3:$D$3</c:f>
              <c:strCache>
                <c:ptCount val="2"/>
                <c:pt idx="0">
                  <c:v>Teacher</c:v>
                </c:pt>
                <c:pt idx="1">
                  <c:v>Classroom</c:v>
                </c:pt>
              </c:strCache>
            </c:strRef>
          </c:cat>
          <c:val>
            <c:numRef>
              <c:f>'Red Flag Table_Graph'!$C$13:$D$13</c:f>
              <c:numCache>
                <c:formatCode>General</c:formatCode>
                <c:ptCount val="2"/>
                <c:pt idx="0">
                  <c:v>0</c:v>
                </c:pt>
                <c:pt idx="1">
                  <c:v>0</c:v>
                </c:pt>
              </c:numCache>
            </c:numRef>
          </c:val>
          <c:extLst>
            <c:ext xmlns:c16="http://schemas.microsoft.com/office/drawing/2014/chart" uri="{C3380CC4-5D6E-409C-BE32-E72D297353CC}">
              <c16:uniqueId val="{0000000A-C848-4A8E-9F70-1799AA8470F7}"/>
            </c:ext>
          </c:extLst>
        </c:ser>
        <c:ser>
          <c:idx val="11"/>
          <c:order val="11"/>
          <c:tx>
            <c:strRef>
              <c:f>'Red Flag Table_Graph'!$A$14:$B$14</c:f>
              <c:strCache>
                <c:ptCount val="2"/>
                <c:pt idx="0">
                  <c:v>0</c:v>
                </c:pt>
                <c:pt idx="1">
                  <c:v>Wave 1</c:v>
                </c:pt>
              </c:strCache>
            </c:strRef>
          </c:tx>
          <c:spPr>
            <a:solidFill>
              <a:schemeClr val="accent6">
                <a:lumMod val="60000"/>
              </a:schemeClr>
            </a:solidFill>
            <a:ln>
              <a:noFill/>
            </a:ln>
            <a:effectLst/>
          </c:spPr>
          <c:invertIfNegative val="0"/>
          <c:cat>
            <c:strRef>
              <c:f>'Red Flag Table_Graph'!$C$3:$D$3</c:f>
              <c:strCache>
                <c:ptCount val="2"/>
                <c:pt idx="0">
                  <c:v>Teacher</c:v>
                </c:pt>
                <c:pt idx="1">
                  <c:v>Classroom</c:v>
                </c:pt>
              </c:strCache>
            </c:strRef>
          </c:cat>
          <c:val>
            <c:numRef>
              <c:f>'Red Flag Table_Graph'!$C$14:$D$14</c:f>
              <c:numCache>
                <c:formatCode>General</c:formatCode>
                <c:ptCount val="2"/>
                <c:pt idx="0">
                  <c:v>0</c:v>
                </c:pt>
                <c:pt idx="1">
                  <c:v>0</c:v>
                </c:pt>
              </c:numCache>
            </c:numRef>
          </c:val>
          <c:extLst>
            <c:ext xmlns:c16="http://schemas.microsoft.com/office/drawing/2014/chart" uri="{C3380CC4-5D6E-409C-BE32-E72D297353CC}">
              <c16:uniqueId val="{0000000B-C848-4A8E-9F70-1799AA8470F7}"/>
            </c:ext>
          </c:extLst>
        </c:ser>
        <c:ser>
          <c:idx val="12"/>
          <c:order val="12"/>
          <c:tx>
            <c:strRef>
              <c:f>'Red Flag Table_Graph'!$A$15:$B$15</c:f>
              <c:strCache>
                <c:ptCount val="2"/>
                <c:pt idx="0">
                  <c:v>0</c:v>
                </c:pt>
                <c:pt idx="1">
                  <c:v>Wave 1</c:v>
                </c:pt>
              </c:strCache>
            </c:strRef>
          </c:tx>
          <c:spPr>
            <a:solidFill>
              <a:schemeClr val="accent1">
                <a:lumMod val="80000"/>
                <a:lumOff val="20000"/>
              </a:schemeClr>
            </a:solidFill>
            <a:ln>
              <a:noFill/>
            </a:ln>
            <a:effectLst/>
          </c:spPr>
          <c:invertIfNegative val="0"/>
          <c:cat>
            <c:strRef>
              <c:f>'Red Flag Table_Graph'!$C$3:$D$3</c:f>
              <c:strCache>
                <c:ptCount val="2"/>
                <c:pt idx="0">
                  <c:v>Teacher</c:v>
                </c:pt>
                <c:pt idx="1">
                  <c:v>Classroom</c:v>
                </c:pt>
              </c:strCache>
            </c:strRef>
          </c:cat>
          <c:val>
            <c:numRef>
              <c:f>'Red Flag Table_Graph'!$C$15:$D$15</c:f>
              <c:numCache>
                <c:formatCode>General</c:formatCode>
                <c:ptCount val="2"/>
                <c:pt idx="0">
                  <c:v>0</c:v>
                </c:pt>
                <c:pt idx="1">
                  <c:v>0</c:v>
                </c:pt>
              </c:numCache>
            </c:numRef>
          </c:val>
          <c:extLst>
            <c:ext xmlns:c16="http://schemas.microsoft.com/office/drawing/2014/chart" uri="{C3380CC4-5D6E-409C-BE32-E72D297353CC}">
              <c16:uniqueId val="{0000000C-C848-4A8E-9F70-1799AA8470F7}"/>
            </c:ext>
          </c:extLst>
        </c:ser>
        <c:ser>
          <c:idx val="13"/>
          <c:order val="13"/>
          <c:tx>
            <c:strRef>
              <c:f>'Red Flag Table_Graph'!$A$16:$B$16</c:f>
              <c:strCache>
                <c:ptCount val="2"/>
                <c:pt idx="0">
                  <c:v>0</c:v>
                </c:pt>
                <c:pt idx="1">
                  <c:v>Wave 1</c:v>
                </c:pt>
              </c:strCache>
            </c:strRef>
          </c:tx>
          <c:spPr>
            <a:solidFill>
              <a:schemeClr val="accent2">
                <a:lumMod val="80000"/>
                <a:lumOff val="20000"/>
              </a:schemeClr>
            </a:solidFill>
            <a:ln>
              <a:noFill/>
            </a:ln>
            <a:effectLst/>
          </c:spPr>
          <c:invertIfNegative val="0"/>
          <c:cat>
            <c:strRef>
              <c:f>'Red Flag Table_Graph'!$C$3:$D$3</c:f>
              <c:strCache>
                <c:ptCount val="2"/>
                <c:pt idx="0">
                  <c:v>Teacher</c:v>
                </c:pt>
                <c:pt idx="1">
                  <c:v>Classroom</c:v>
                </c:pt>
              </c:strCache>
            </c:strRef>
          </c:cat>
          <c:val>
            <c:numRef>
              <c:f>'Red Flag Table_Graph'!$C$16:$D$16</c:f>
              <c:numCache>
                <c:formatCode>General</c:formatCode>
                <c:ptCount val="2"/>
                <c:pt idx="0">
                  <c:v>0</c:v>
                </c:pt>
                <c:pt idx="1">
                  <c:v>0</c:v>
                </c:pt>
              </c:numCache>
            </c:numRef>
          </c:val>
          <c:extLst>
            <c:ext xmlns:c16="http://schemas.microsoft.com/office/drawing/2014/chart" uri="{C3380CC4-5D6E-409C-BE32-E72D297353CC}">
              <c16:uniqueId val="{0000000D-C848-4A8E-9F70-1799AA8470F7}"/>
            </c:ext>
          </c:extLst>
        </c:ser>
        <c:ser>
          <c:idx val="14"/>
          <c:order val="14"/>
          <c:tx>
            <c:strRef>
              <c:f>'Red Flag Table_Graph'!$A$17:$B$17</c:f>
              <c:strCache>
                <c:ptCount val="2"/>
                <c:pt idx="0">
                  <c:v>0</c:v>
                </c:pt>
                <c:pt idx="1">
                  <c:v>Wave 1</c:v>
                </c:pt>
              </c:strCache>
            </c:strRef>
          </c:tx>
          <c:spPr>
            <a:solidFill>
              <a:schemeClr val="accent3">
                <a:lumMod val="80000"/>
                <a:lumOff val="20000"/>
              </a:schemeClr>
            </a:solidFill>
            <a:ln>
              <a:noFill/>
            </a:ln>
            <a:effectLst/>
          </c:spPr>
          <c:invertIfNegative val="0"/>
          <c:cat>
            <c:strRef>
              <c:f>'Red Flag Table_Graph'!$C$3:$D$3</c:f>
              <c:strCache>
                <c:ptCount val="2"/>
                <c:pt idx="0">
                  <c:v>Teacher</c:v>
                </c:pt>
                <c:pt idx="1">
                  <c:v>Classroom</c:v>
                </c:pt>
              </c:strCache>
            </c:strRef>
          </c:cat>
          <c:val>
            <c:numRef>
              <c:f>'Red Flag Table_Graph'!$C$17:$D$17</c:f>
              <c:numCache>
                <c:formatCode>General</c:formatCode>
                <c:ptCount val="2"/>
                <c:pt idx="0">
                  <c:v>0</c:v>
                </c:pt>
                <c:pt idx="1">
                  <c:v>0</c:v>
                </c:pt>
              </c:numCache>
            </c:numRef>
          </c:val>
          <c:extLst>
            <c:ext xmlns:c16="http://schemas.microsoft.com/office/drawing/2014/chart" uri="{C3380CC4-5D6E-409C-BE32-E72D297353CC}">
              <c16:uniqueId val="{0000000E-C848-4A8E-9F70-1799AA8470F7}"/>
            </c:ext>
          </c:extLst>
        </c:ser>
        <c:ser>
          <c:idx val="15"/>
          <c:order val="15"/>
          <c:tx>
            <c:strRef>
              <c:f>'Red Flag Table_Graph'!$A$18:$B$18</c:f>
              <c:strCache>
                <c:ptCount val="2"/>
                <c:pt idx="0">
                  <c:v> </c:v>
                </c:pt>
                <c:pt idx="1">
                  <c:v>Wave 1</c:v>
                </c:pt>
              </c:strCache>
            </c:strRef>
          </c:tx>
          <c:spPr>
            <a:solidFill>
              <a:schemeClr val="accent4">
                <a:lumMod val="80000"/>
                <a:lumOff val="20000"/>
              </a:schemeClr>
            </a:solidFill>
            <a:ln>
              <a:noFill/>
            </a:ln>
            <a:effectLst/>
          </c:spPr>
          <c:invertIfNegative val="0"/>
          <c:cat>
            <c:strRef>
              <c:f>'Red Flag Table_Graph'!$C$3:$D$3</c:f>
              <c:strCache>
                <c:ptCount val="2"/>
                <c:pt idx="0">
                  <c:v>Teacher</c:v>
                </c:pt>
                <c:pt idx="1">
                  <c:v>Classroom</c:v>
                </c:pt>
              </c:strCache>
            </c:strRef>
          </c:cat>
          <c:val>
            <c:numRef>
              <c:f>'Red Flag Table_Graph'!$C$18:$D$18</c:f>
              <c:numCache>
                <c:formatCode>General</c:formatCode>
                <c:ptCount val="2"/>
                <c:pt idx="0">
                  <c:v>0</c:v>
                </c:pt>
                <c:pt idx="1">
                  <c:v>0</c:v>
                </c:pt>
              </c:numCache>
            </c:numRef>
          </c:val>
          <c:extLst>
            <c:ext xmlns:c16="http://schemas.microsoft.com/office/drawing/2014/chart" uri="{C3380CC4-5D6E-409C-BE32-E72D297353CC}">
              <c16:uniqueId val="{0000000F-C848-4A8E-9F70-1799AA8470F7}"/>
            </c:ext>
          </c:extLst>
        </c:ser>
        <c:ser>
          <c:idx val="16"/>
          <c:order val="16"/>
          <c:tx>
            <c:strRef>
              <c:f>'Red Flag Table_Graph'!$A$19:$B$19</c:f>
              <c:strCache>
                <c:ptCount val="2"/>
                <c:pt idx="0">
                  <c:v>0</c:v>
                </c:pt>
                <c:pt idx="1">
                  <c:v>Wave 1</c:v>
                </c:pt>
              </c:strCache>
            </c:strRef>
          </c:tx>
          <c:spPr>
            <a:solidFill>
              <a:schemeClr val="accent5">
                <a:lumMod val="80000"/>
                <a:lumOff val="20000"/>
              </a:schemeClr>
            </a:solidFill>
            <a:ln>
              <a:noFill/>
            </a:ln>
            <a:effectLst/>
          </c:spPr>
          <c:invertIfNegative val="0"/>
          <c:cat>
            <c:strRef>
              <c:f>'Red Flag Table_Graph'!$C$3:$D$3</c:f>
              <c:strCache>
                <c:ptCount val="2"/>
                <c:pt idx="0">
                  <c:v>Teacher</c:v>
                </c:pt>
                <c:pt idx="1">
                  <c:v>Classroom</c:v>
                </c:pt>
              </c:strCache>
            </c:strRef>
          </c:cat>
          <c:val>
            <c:numRef>
              <c:f>'Red Flag Table_Graph'!$C$19:$D$19</c:f>
              <c:numCache>
                <c:formatCode>General</c:formatCode>
                <c:ptCount val="2"/>
                <c:pt idx="0">
                  <c:v>0</c:v>
                </c:pt>
                <c:pt idx="1">
                  <c:v>0</c:v>
                </c:pt>
              </c:numCache>
            </c:numRef>
          </c:val>
          <c:extLst>
            <c:ext xmlns:c16="http://schemas.microsoft.com/office/drawing/2014/chart" uri="{C3380CC4-5D6E-409C-BE32-E72D297353CC}">
              <c16:uniqueId val="{00000010-C848-4A8E-9F70-1799AA8470F7}"/>
            </c:ext>
          </c:extLst>
        </c:ser>
        <c:ser>
          <c:idx val="17"/>
          <c:order val="17"/>
          <c:tx>
            <c:strRef>
              <c:f>'Red Flag Table_Graph'!$A$20:$B$20</c:f>
              <c:strCache>
                <c:ptCount val="2"/>
                <c:pt idx="0">
                  <c:v> </c:v>
                </c:pt>
                <c:pt idx="1">
                  <c:v>Wave 1</c:v>
                </c:pt>
              </c:strCache>
            </c:strRef>
          </c:tx>
          <c:spPr>
            <a:solidFill>
              <a:schemeClr val="accent6">
                <a:lumMod val="80000"/>
                <a:lumOff val="20000"/>
              </a:schemeClr>
            </a:solidFill>
            <a:ln>
              <a:noFill/>
            </a:ln>
            <a:effectLst/>
          </c:spPr>
          <c:invertIfNegative val="0"/>
          <c:cat>
            <c:strRef>
              <c:f>'Red Flag Table_Graph'!$C$3:$D$3</c:f>
              <c:strCache>
                <c:ptCount val="2"/>
                <c:pt idx="0">
                  <c:v>Teacher</c:v>
                </c:pt>
                <c:pt idx="1">
                  <c:v>Classroom</c:v>
                </c:pt>
              </c:strCache>
            </c:strRef>
          </c:cat>
          <c:val>
            <c:numRef>
              <c:f>'Red Flag Table_Graph'!$C$20:$D$20</c:f>
              <c:numCache>
                <c:formatCode>General</c:formatCode>
                <c:ptCount val="2"/>
                <c:pt idx="0">
                  <c:v>0</c:v>
                </c:pt>
                <c:pt idx="1">
                  <c:v>0</c:v>
                </c:pt>
              </c:numCache>
            </c:numRef>
          </c:val>
          <c:extLst>
            <c:ext xmlns:c16="http://schemas.microsoft.com/office/drawing/2014/chart" uri="{C3380CC4-5D6E-409C-BE32-E72D297353CC}">
              <c16:uniqueId val="{00000011-C848-4A8E-9F70-1799AA8470F7}"/>
            </c:ext>
          </c:extLst>
        </c:ser>
        <c:ser>
          <c:idx val="18"/>
          <c:order val="18"/>
          <c:tx>
            <c:strRef>
              <c:f>'Red Flag Table_Graph'!$A$21:$B$21</c:f>
              <c:strCache>
                <c:ptCount val="2"/>
                <c:pt idx="0">
                  <c:v> </c:v>
                </c:pt>
                <c:pt idx="1">
                  <c:v>Wave 1</c:v>
                </c:pt>
              </c:strCache>
            </c:strRef>
          </c:tx>
          <c:spPr>
            <a:solidFill>
              <a:schemeClr val="accent1">
                <a:lumMod val="80000"/>
              </a:schemeClr>
            </a:solidFill>
            <a:ln>
              <a:noFill/>
            </a:ln>
            <a:effectLst/>
          </c:spPr>
          <c:invertIfNegative val="0"/>
          <c:cat>
            <c:strRef>
              <c:f>'Red Flag Table_Graph'!$C$3:$D$3</c:f>
              <c:strCache>
                <c:ptCount val="2"/>
                <c:pt idx="0">
                  <c:v>Teacher</c:v>
                </c:pt>
                <c:pt idx="1">
                  <c:v>Classroom</c:v>
                </c:pt>
              </c:strCache>
            </c:strRef>
          </c:cat>
          <c:val>
            <c:numRef>
              <c:f>'Red Flag Table_Graph'!$C$21:$D$21</c:f>
              <c:numCache>
                <c:formatCode>General</c:formatCode>
                <c:ptCount val="2"/>
                <c:pt idx="0">
                  <c:v>0</c:v>
                </c:pt>
                <c:pt idx="1">
                  <c:v>0</c:v>
                </c:pt>
              </c:numCache>
            </c:numRef>
          </c:val>
          <c:extLst>
            <c:ext xmlns:c16="http://schemas.microsoft.com/office/drawing/2014/chart" uri="{C3380CC4-5D6E-409C-BE32-E72D297353CC}">
              <c16:uniqueId val="{00000012-C848-4A8E-9F70-1799AA8470F7}"/>
            </c:ext>
          </c:extLst>
        </c:ser>
        <c:ser>
          <c:idx val="19"/>
          <c:order val="19"/>
          <c:tx>
            <c:strRef>
              <c:f>'Red Flag Table_Graph'!$A$22:$B$22</c:f>
              <c:strCache>
                <c:ptCount val="2"/>
                <c:pt idx="0">
                  <c:v>0</c:v>
                </c:pt>
                <c:pt idx="1">
                  <c:v>Wave 1</c:v>
                </c:pt>
              </c:strCache>
            </c:strRef>
          </c:tx>
          <c:spPr>
            <a:solidFill>
              <a:schemeClr val="accent2">
                <a:lumMod val="80000"/>
              </a:schemeClr>
            </a:solidFill>
            <a:ln>
              <a:noFill/>
            </a:ln>
            <a:effectLst/>
          </c:spPr>
          <c:invertIfNegative val="0"/>
          <c:cat>
            <c:strRef>
              <c:f>'Red Flag Table_Graph'!$C$3:$D$3</c:f>
              <c:strCache>
                <c:ptCount val="2"/>
                <c:pt idx="0">
                  <c:v>Teacher</c:v>
                </c:pt>
                <c:pt idx="1">
                  <c:v>Classroom</c:v>
                </c:pt>
              </c:strCache>
            </c:strRef>
          </c:cat>
          <c:val>
            <c:numRef>
              <c:f>'Red Flag Table_Graph'!$C$22:$D$22</c:f>
              <c:numCache>
                <c:formatCode>General</c:formatCode>
                <c:ptCount val="2"/>
                <c:pt idx="0">
                  <c:v>0</c:v>
                </c:pt>
                <c:pt idx="1">
                  <c:v>0</c:v>
                </c:pt>
              </c:numCache>
            </c:numRef>
          </c:val>
          <c:extLst>
            <c:ext xmlns:c16="http://schemas.microsoft.com/office/drawing/2014/chart" uri="{C3380CC4-5D6E-409C-BE32-E72D297353CC}">
              <c16:uniqueId val="{00000013-C848-4A8E-9F70-1799AA8470F7}"/>
            </c:ext>
          </c:extLst>
        </c:ser>
        <c:ser>
          <c:idx val="20"/>
          <c:order val="20"/>
          <c:tx>
            <c:strRef>
              <c:f>'Red Flag Table_Graph'!$A$23:$B$23</c:f>
              <c:strCache>
                <c:ptCount val="2"/>
                <c:pt idx="0">
                  <c:v>0</c:v>
                </c:pt>
                <c:pt idx="1">
                  <c:v>Wave 1</c:v>
                </c:pt>
              </c:strCache>
            </c:strRef>
          </c:tx>
          <c:spPr>
            <a:solidFill>
              <a:schemeClr val="accent3">
                <a:lumMod val="80000"/>
              </a:schemeClr>
            </a:solidFill>
            <a:ln>
              <a:noFill/>
            </a:ln>
            <a:effectLst/>
          </c:spPr>
          <c:invertIfNegative val="0"/>
          <c:cat>
            <c:strRef>
              <c:f>'Red Flag Table_Graph'!$C$3:$D$3</c:f>
              <c:strCache>
                <c:ptCount val="2"/>
                <c:pt idx="0">
                  <c:v>Teacher</c:v>
                </c:pt>
                <c:pt idx="1">
                  <c:v>Classroom</c:v>
                </c:pt>
              </c:strCache>
            </c:strRef>
          </c:cat>
          <c:val>
            <c:numRef>
              <c:f>'Red Flag Table_Graph'!$C$23:$D$23</c:f>
              <c:numCache>
                <c:formatCode>General</c:formatCode>
                <c:ptCount val="2"/>
                <c:pt idx="0">
                  <c:v>0</c:v>
                </c:pt>
                <c:pt idx="1">
                  <c:v>0</c:v>
                </c:pt>
              </c:numCache>
            </c:numRef>
          </c:val>
          <c:extLst>
            <c:ext xmlns:c16="http://schemas.microsoft.com/office/drawing/2014/chart" uri="{C3380CC4-5D6E-409C-BE32-E72D297353CC}">
              <c16:uniqueId val="{00000014-C848-4A8E-9F70-1799AA8470F7}"/>
            </c:ext>
          </c:extLst>
        </c:ser>
        <c:ser>
          <c:idx val="21"/>
          <c:order val="21"/>
          <c:tx>
            <c:strRef>
              <c:f>'Red Flag Table_Graph'!$A$24:$B$24</c:f>
              <c:strCache>
                <c:ptCount val="2"/>
                <c:pt idx="0">
                  <c:v>0</c:v>
                </c:pt>
                <c:pt idx="1">
                  <c:v>Wave 1</c:v>
                </c:pt>
              </c:strCache>
            </c:strRef>
          </c:tx>
          <c:spPr>
            <a:solidFill>
              <a:schemeClr val="accent4">
                <a:lumMod val="80000"/>
              </a:schemeClr>
            </a:solidFill>
            <a:ln>
              <a:noFill/>
            </a:ln>
            <a:effectLst/>
          </c:spPr>
          <c:invertIfNegative val="0"/>
          <c:cat>
            <c:strRef>
              <c:f>'Red Flag Table_Graph'!$C$3:$D$3</c:f>
              <c:strCache>
                <c:ptCount val="2"/>
                <c:pt idx="0">
                  <c:v>Teacher</c:v>
                </c:pt>
                <c:pt idx="1">
                  <c:v>Classroom</c:v>
                </c:pt>
              </c:strCache>
            </c:strRef>
          </c:cat>
          <c:val>
            <c:numRef>
              <c:f>'Red Flag Table_Graph'!$C$24:$D$24</c:f>
              <c:numCache>
                <c:formatCode>General</c:formatCode>
                <c:ptCount val="2"/>
                <c:pt idx="0">
                  <c:v>0</c:v>
                </c:pt>
                <c:pt idx="1">
                  <c:v>0</c:v>
                </c:pt>
              </c:numCache>
            </c:numRef>
          </c:val>
          <c:extLst>
            <c:ext xmlns:c16="http://schemas.microsoft.com/office/drawing/2014/chart" uri="{C3380CC4-5D6E-409C-BE32-E72D297353CC}">
              <c16:uniqueId val="{00000015-C848-4A8E-9F70-1799AA8470F7}"/>
            </c:ext>
          </c:extLst>
        </c:ser>
        <c:ser>
          <c:idx val="22"/>
          <c:order val="22"/>
          <c:tx>
            <c:strRef>
              <c:f>'Red Flag Table_Graph'!$A$25:$B$25</c:f>
              <c:strCache>
                <c:ptCount val="2"/>
                <c:pt idx="0">
                  <c:v>0</c:v>
                </c:pt>
                <c:pt idx="1">
                  <c:v>Wave 1</c:v>
                </c:pt>
              </c:strCache>
            </c:strRef>
          </c:tx>
          <c:spPr>
            <a:solidFill>
              <a:schemeClr val="accent5">
                <a:lumMod val="80000"/>
              </a:schemeClr>
            </a:solidFill>
            <a:ln>
              <a:noFill/>
            </a:ln>
            <a:effectLst/>
          </c:spPr>
          <c:invertIfNegative val="0"/>
          <c:cat>
            <c:strRef>
              <c:f>'Red Flag Table_Graph'!$C$3:$D$3</c:f>
              <c:strCache>
                <c:ptCount val="2"/>
                <c:pt idx="0">
                  <c:v>Teacher</c:v>
                </c:pt>
                <c:pt idx="1">
                  <c:v>Classroom</c:v>
                </c:pt>
              </c:strCache>
            </c:strRef>
          </c:cat>
          <c:val>
            <c:numRef>
              <c:f>'Red Flag Table_Graph'!$C$25:$D$25</c:f>
              <c:numCache>
                <c:formatCode>General</c:formatCode>
                <c:ptCount val="2"/>
                <c:pt idx="0">
                  <c:v>0</c:v>
                </c:pt>
                <c:pt idx="1">
                  <c:v>0</c:v>
                </c:pt>
              </c:numCache>
            </c:numRef>
          </c:val>
          <c:extLst>
            <c:ext xmlns:c16="http://schemas.microsoft.com/office/drawing/2014/chart" uri="{C3380CC4-5D6E-409C-BE32-E72D297353CC}">
              <c16:uniqueId val="{00000016-C848-4A8E-9F70-1799AA8470F7}"/>
            </c:ext>
          </c:extLst>
        </c:ser>
        <c:ser>
          <c:idx val="23"/>
          <c:order val="23"/>
          <c:tx>
            <c:strRef>
              <c:f>'Red Flag Table_Graph'!$A$26:$B$26</c:f>
              <c:strCache>
                <c:ptCount val="2"/>
                <c:pt idx="0">
                  <c:v>0</c:v>
                </c:pt>
                <c:pt idx="1">
                  <c:v>Wave 1</c:v>
                </c:pt>
              </c:strCache>
            </c:strRef>
          </c:tx>
          <c:spPr>
            <a:solidFill>
              <a:schemeClr val="accent6">
                <a:lumMod val="80000"/>
              </a:schemeClr>
            </a:solidFill>
            <a:ln>
              <a:noFill/>
            </a:ln>
            <a:effectLst/>
          </c:spPr>
          <c:invertIfNegative val="0"/>
          <c:cat>
            <c:strRef>
              <c:f>'Red Flag Table_Graph'!$C$3:$D$3</c:f>
              <c:strCache>
                <c:ptCount val="2"/>
                <c:pt idx="0">
                  <c:v>Teacher</c:v>
                </c:pt>
                <c:pt idx="1">
                  <c:v>Classroom</c:v>
                </c:pt>
              </c:strCache>
            </c:strRef>
          </c:cat>
          <c:val>
            <c:numRef>
              <c:f>'Red Flag Table_Graph'!$C$26:$D$26</c:f>
              <c:numCache>
                <c:formatCode>General</c:formatCode>
                <c:ptCount val="2"/>
                <c:pt idx="0">
                  <c:v>0</c:v>
                </c:pt>
                <c:pt idx="1">
                  <c:v>0</c:v>
                </c:pt>
              </c:numCache>
            </c:numRef>
          </c:val>
          <c:extLst>
            <c:ext xmlns:c16="http://schemas.microsoft.com/office/drawing/2014/chart" uri="{C3380CC4-5D6E-409C-BE32-E72D297353CC}">
              <c16:uniqueId val="{00000017-C848-4A8E-9F70-1799AA8470F7}"/>
            </c:ext>
          </c:extLst>
        </c:ser>
        <c:ser>
          <c:idx val="24"/>
          <c:order val="24"/>
          <c:tx>
            <c:strRef>
              <c:f>'Red Flag Table_Graph'!$A$27:$B$27</c:f>
              <c:strCache>
                <c:ptCount val="2"/>
                <c:pt idx="0">
                  <c:v>0</c:v>
                </c:pt>
                <c:pt idx="1">
                  <c:v>Wave 1</c:v>
                </c:pt>
              </c:strCache>
            </c:strRef>
          </c:tx>
          <c:spPr>
            <a:solidFill>
              <a:schemeClr val="accent1">
                <a:lumMod val="60000"/>
                <a:lumOff val="40000"/>
              </a:schemeClr>
            </a:solidFill>
            <a:ln>
              <a:noFill/>
            </a:ln>
            <a:effectLst/>
          </c:spPr>
          <c:invertIfNegative val="0"/>
          <c:cat>
            <c:strRef>
              <c:f>'Red Flag Table_Graph'!$C$3:$D$3</c:f>
              <c:strCache>
                <c:ptCount val="2"/>
                <c:pt idx="0">
                  <c:v>Teacher</c:v>
                </c:pt>
                <c:pt idx="1">
                  <c:v>Classroom</c:v>
                </c:pt>
              </c:strCache>
            </c:strRef>
          </c:cat>
          <c:val>
            <c:numRef>
              <c:f>'Red Flag Table_Graph'!$C$27:$D$27</c:f>
              <c:numCache>
                <c:formatCode>General</c:formatCode>
                <c:ptCount val="2"/>
                <c:pt idx="0">
                  <c:v>0</c:v>
                </c:pt>
                <c:pt idx="1">
                  <c:v>0</c:v>
                </c:pt>
              </c:numCache>
            </c:numRef>
          </c:val>
          <c:extLst>
            <c:ext xmlns:c16="http://schemas.microsoft.com/office/drawing/2014/chart" uri="{C3380CC4-5D6E-409C-BE32-E72D297353CC}">
              <c16:uniqueId val="{00000018-C848-4A8E-9F70-1799AA8470F7}"/>
            </c:ext>
          </c:extLst>
        </c:ser>
        <c:ser>
          <c:idx val="25"/>
          <c:order val="25"/>
          <c:tx>
            <c:strRef>
              <c:f>'Red Flag Table_Graph'!$A$28:$B$28</c:f>
              <c:strCache>
                <c:ptCount val="2"/>
                <c:pt idx="0">
                  <c:v>0</c:v>
                </c:pt>
                <c:pt idx="1">
                  <c:v>Wave 1</c:v>
                </c:pt>
              </c:strCache>
            </c:strRef>
          </c:tx>
          <c:spPr>
            <a:solidFill>
              <a:schemeClr val="accent2">
                <a:lumMod val="60000"/>
                <a:lumOff val="40000"/>
              </a:schemeClr>
            </a:solidFill>
            <a:ln>
              <a:noFill/>
            </a:ln>
            <a:effectLst/>
          </c:spPr>
          <c:invertIfNegative val="0"/>
          <c:cat>
            <c:strRef>
              <c:f>'Red Flag Table_Graph'!$C$3:$D$3</c:f>
              <c:strCache>
                <c:ptCount val="2"/>
                <c:pt idx="0">
                  <c:v>Teacher</c:v>
                </c:pt>
                <c:pt idx="1">
                  <c:v>Classroom</c:v>
                </c:pt>
              </c:strCache>
            </c:strRef>
          </c:cat>
          <c:val>
            <c:numRef>
              <c:f>'Red Flag Table_Graph'!$C$28:$D$28</c:f>
              <c:numCache>
                <c:formatCode>General</c:formatCode>
                <c:ptCount val="2"/>
                <c:pt idx="0">
                  <c:v>0</c:v>
                </c:pt>
                <c:pt idx="1">
                  <c:v>0</c:v>
                </c:pt>
              </c:numCache>
            </c:numRef>
          </c:val>
          <c:extLst>
            <c:ext xmlns:c16="http://schemas.microsoft.com/office/drawing/2014/chart" uri="{C3380CC4-5D6E-409C-BE32-E72D297353CC}">
              <c16:uniqueId val="{00000019-C848-4A8E-9F70-1799AA8470F7}"/>
            </c:ext>
          </c:extLst>
        </c:ser>
        <c:ser>
          <c:idx val="26"/>
          <c:order val="26"/>
          <c:tx>
            <c:strRef>
              <c:f>'Red Flag Table_Graph'!$A$29:$B$29</c:f>
              <c:strCache>
                <c:ptCount val="2"/>
                <c:pt idx="0">
                  <c:v> </c:v>
                </c:pt>
                <c:pt idx="1">
                  <c:v>Wave 1</c:v>
                </c:pt>
              </c:strCache>
            </c:strRef>
          </c:tx>
          <c:spPr>
            <a:solidFill>
              <a:schemeClr val="accent3">
                <a:lumMod val="60000"/>
                <a:lumOff val="40000"/>
              </a:schemeClr>
            </a:solidFill>
            <a:ln>
              <a:noFill/>
            </a:ln>
            <a:effectLst/>
          </c:spPr>
          <c:invertIfNegative val="0"/>
          <c:cat>
            <c:strRef>
              <c:f>'Red Flag Table_Graph'!$C$3:$D$3</c:f>
              <c:strCache>
                <c:ptCount val="2"/>
                <c:pt idx="0">
                  <c:v>Teacher</c:v>
                </c:pt>
                <c:pt idx="1">
                  <c:v>Classroom</c:v>
                </c:pt>
              </c:strCache>
            </c:strRef>
          </c:cat>
          <c:val>
            <c:numRef>
              <c:f>'Red Flag Table_Graph'!$C$29:$D$29</c:f>
              <c:numCache>
                <c:formatCode>General</c:formatCode>
                <c:ptCount val="2"/>
                <c:pt idx="0">
                  <c:v>0</c:v>
                </c:pt>
                <c:pt idx="1">
                  <c:v>0</c:v>
                </c:pt>
              </c:numCache>
            </c:numRef>
          </c:val>
          <c:extLst>
            <c:ext xmlns:c16="http://schemas.microsoft.com/office/drawing/2014/chart" uri="{C3380CC4-5D6E-409C-BE32-E72D297353CC}">
              <c16:uniqueId val="{0000001A-C848-4A8E-9F70-1799AA8470F7}"/>
            </c:ext>
          </c:extLst>
        </c:ser>
        <c:ser>
          <c:idx val="27"/>
          <c:order val="27"/>
          <c:tx>
            <c:strRef>
              <c:f>'Red Flag Table_Graph'!$A$30:$B$30</c:f>
              <c:strCache>
                <c:ptCount val="2"/>
                <c:pt idx="0">
                  <c:v> </c:v>
                </c:pt>
                <c:pt idx="1">
                  <c:v>Wave 1</c:v>
                </c:pt>
              </c:strCache>
            </c:strRef>
          </c:tx>
          <c:spPr>
            <a:solidFill>
              <a:schemeClr val="accent4">
                <a:lumMod val="60000"/>
                <a:lumOff val="40000"/>
              </a:schemeClr>
            </a:solidFill>
            <a:ln>
              <a:noFill/>
            </a:ln>
            <a:effectLst/>
          </c:spPr>
          <c:invertIfNegative val="0"/>
          <c:cat>
            <c:strRef>
              <c:f>'Red Flag Table_Graph'!$C$3:$D$3</c:f>
              <c:strCache>
                <c:ptCount val="2"/>
                <c:pt idx="0">
                  <c:v>Teacher</c:v>
                </c:pt>
                <c:pt idx="1">
                  <c:v>Classroom</c:v>
                </c:pt>
              </c:strCache>
            </c:strRef>
          </c:cat>
          <c:val>
            <c:numRef>
              <c:f>'Red Flag Table_Graph'!$C$30:$D$30</c:f>
              <c:numCache>
                <c:formatCode>General</c:formatCode>
                <c:ptCount val="2"/>
                <c:pt idx="0">
                  <c:v>0</c:v>
                </c:pt>
                <c:pt idx="1">
                  <c:v>0</c:v>
                </c:pt>
              </c:numCache>
            </c:numRef>
          </c:val>
          <c:extLst>
            <c:ext xmlns:c16="http://schemas.microsoft.com/office/drawing/2014/chart" uri="{C3380CC4-5D6E-409C-BE32-E72D297353CC}">
              <c16:uniqueId val="{0000001B-C848-4A8E-9F70-1799AA8470F7}"/>
            </c:ext>
          </c:extLst>
        </c:ser>
        <c:ser>
          <c:idx val="28"/>
          <c:order val="28"/>
          <c:tx>
            <c:strRef>
              <c:f>'Red Flag Table_Graph'!$A$31:$B$31</c:f>
              <c:strCache>
                <c:ptCount val="2"/>
                <c:pt idx="0">
                  <c:v> </c:v>
                </c:pt>
                <c:pt idx="1">
                  <c:v>Wave 1</c:v>
                </c:pt>
              </c:strCache>
            </c:strRef>
          </c:tx>
          <c:spPr>
            <a:solidFill>
              <a:schemeClr val="accent5">
                <a:lumMod val="60000"/>
                <a:lumOff val="40000"/>
              </a:schemeClr>
            </a:solidFill>
            <a:ln>
              <a:noFill/>
            </a:ln>
            <a:effectLst/>
          </c:spPr>
          <c:invertIfNegative val="0"/>
          <c:cat>
            <c:strRef>
              <c:f>'Red Flag Table_Graph'!$C$3:$D$3</c:f>
              <c:strCache>
                <c:ptCount val="2"/>
                <c:pt idx="0">
                  <c:v>Teacher</c:v>
                </c:pt>
                <c:pt idx="1">
                  <c:v>Classroom</c:v>
                </c:pt>
              </c:strCache>
            </c:strRef>
          </c:cat>
          <c:val>
            <c:numRef>
              <c:f>'Red Flag Table_Graph'!$C$31:$D$31</c:f>
              <c:numCache>
                <c:formatCode>General</c:formatCode>
                <c:ptCount val="2"/>
                <c:pt idx="0">
                  <c:v>0</c:v>
                </c:pt>
                <c:pt idx="1">
                  <c:v>0</c:v>
                </c:pt>
              </c:numCache>
            </c:numRef>
          </c:val>
          <c:extLst>
            <c:ext xmlns:c16="http://schemas.microsoft.com/office/drawing/2014/chart" uri="{C3380CC4-5D6E-409C-BE32-E72D297353CC}">
              <c16:uniqueId val="{0000001C-C848-4A8E-9F70-1799AA8470F7}"/>
            </c:ext>
          </c:extLst>
        </c:ser>
        <c:ser>
          <c:idx val="29"/>
          <c:order val="29"/>
          <c:tx>
            <c:strRef>
              <c:f>'Red Flag Table_Graph'!$A$32:$B$32</c:f>
              <c:strCache>
                <c:ptCount val="2"/>
                <c:pt idx="0">
                  <c:v>0</c:v>
                </c:pt>
                <c:pt idx="1">
                  <c:v>Wave 1</c:v>
                </c:pt>
              </c:strCache>
            </c:strRef>
          </c:tx>
          <c:spPr>
            <a:solidFill>
              <a:schemeClr val="accent6">
                <a:lumMod val="60000"/>
                <a:lumOff val="40000"/>
              </a:schemeClr>
            </a:solidFill>
            <a:ln>
              <a:noFill/>
            </a:ln>
            <a:effectLst/>
          </c:spPr>
          <c:invertIfNegative val="0"/>
          <c:cat>
            <c:strRef>
              <c:f>'Red Flag Table_Graph'!$C$3:$D$3</c:f>
              <c:strCache>
                <c:ptCount val="2"/>
                <c:pt idx="0">
                  <c:v>Teacher</c:v>
                </c:pt>
                <c:pt idx="1">
                  <c:v>Classroom</c:v>
                </c:pt>
              </c:strCache>
            </c:strRef>
          </c:cat>
          <c:val>
            <c:numRef>
              <c:f>'Red Flag Table_Graph'!$C$32:$D$32</c:f>
              <c:numCache>
                <c:formatCode>General</c:formatCode>
                <c:ptCount val="2"/>
                <c:pt idx="0">
                  <c:v>0</c:v>
                </c:pt>
                <c:pt idx="1">
                  <c:v>0</c:v>
                </c:pt>
              </c:numCache>
            </c:numRef>
          </c:val>
          <c:extLst>
            <c:ext xmlns:c16="http://schemas.microsoft.com/office/drawing/2014/chart" uri="{C3380CC4-5D6E-409C-BE32-E72D297353CC}">
              <c16:uniqueId val="{0000001D-C848-4A8E-9F70-1799AA8470F7}"/>
            </c:ext>
          </c:extLst>
        </c:ser>
        <c:ser>
          <c:idx val="30"/>
          <c:order val="30"/>
          <c:tx>
            <c:strRef>
              <c:f>'Red Flag Table_Graph'!$A$33:$B$33</c:f>
              <c:strCache>
                <c:ptCount val="2"/>
                <c:pt idx="0">
                  <c:v>0</c:v>
                </c:pt>
                <c:pt idx="1">
                  <c:v>Wave 1</c:v>
                </c:pt>
              </c:strCache>
            </c:strRef>
          </c:tx>
          <c:spPr>
            <a:solidFill>
              <a:schemeClr val="accent1">
                <a:lumMod val="50000"/>
              </a:schemeClr>
            </a:solidFill>
            <a:ln>
              <a:noFill/>
            </a:ln>
            <a:effectLst/>
          </c:spPr>
          <c:invertIfNegative val="0"/>
          <c:cat>
            <c:strRef>
              <c:f>'Red Flag Table_Graph'!$C$3:$D$3</c:f>
              <c:strCache>
                <c:ptCount val="2"/>
                <c:pt idx="0">
                  <c:v>Teacher</c:v>
                </c:pt>
                <c:pt idx="1">
                  <c:v>Classroom</c:v>
                </c:pt>
              </c:strCache>
            </c:strRef>
          </c:cat>
          <c:val>
            <c:numRef>
              <c:f>'Red Flag Table_Graph'!$C$33:$D$33</c:f>
              <c:numCache>
                <c:formatCode>General</c:formatCode>
                <c:ptCount val="2"/>
                <c:pt idx="0">
                  <c:v>0</c:v>
                </c:pt>
                <c:pt idx="1">
                  <c:v>0</c:v>
                </c:pt>
              </c:numCache>
            </c:numRef>
          </c:val>
          <c:extLst>
            <c:ext xmlns:c16="http://schemas.microsoft.com/office/drawing/2014/chart" uri="{C3380CC4-5D6E-409C-BE32-E72D297353CC}">
              <c16:uniqueId val="{0000001E-C848-4A8E-9F70-1799AA8470F7}"/>
            </c:ext>
          </c:extLst>
        </c:ser>
        <c:ser>
          <c:idx val="31"/>
          <c:order val="31"/>
          <c:tx>
            <c:strRef>
              <c:f>'Red Flag Table_Graph'!$A$34:$B$34</c:f>
              <c:strCache>
                <c:ptCount val="2"/>
                <c:pt idx="0">
                  <c:v>0</c:v>
                </c:pt>
                <c:pt idx="1">
                  <c:v>Wave 1</c:v>
                </c:pt>
              </c:strCache>
            </c:strRef>
          </c:tx>
          <c:spPr>
            <a:solidFill>
              <a:schemeClr val="accent2">
                <a:lumMod val="50000"/>
              </a:schemeClr>
            </a:solidFill>
            <a:ln>
              <a:noFill/>
            </a:ln>
            <a:effectLst/>
          </c:spPr>
          <c:invertIfNegative val="0"/>
          <c:cat>
            <c:strRef>
              <c:f>'Red Flag Table_Graph'!$C$3:$D$3</c:f>
              <c:strCache>
                <c:ptCount val="2"/>
                <c:pt idx="0">
                  <c:v>Teacher</c:v>
                </c:pt>
                <c:pt idx="1">
                  <c:v>Classroom</c:v>
                </c:pt>
              </c:strCache>
            </c:strRef>
          </c:cat>
          <c:val>
            <c:numRef>
              <c:f>'Red Flag Table_Graph'!$C$34:$D$34</c:f>
              <c:numCache>
                <c:formatCode>General</c:formatCode>
                <c:ptCount val="2"/>
                <c:pt idx="0">
                  <c:v>0</c:v>
                </c:pt>
                <c:pt idx="1">
                  <c:v>0</c:v>
                </c:pt>
              </c:numCache>
            </c:numRef>
          </c:val>
          <c:extLst>
            <c:ext xmlns:c16="http://schemas.microsoft.com/office/drawing/2014/chart" uri="{C3380CC4-5D6E-409C-BE32-E72D297353CC}">
              <c16:uniqueId val="{0000001F-C848-4A8E-9F70-1799AA8470F7}"/>
            </c:ext>
          </c:extLst>
        </c:ser>
        <c:ser>
          <c:idx val="32"/>
          <c:order val="32"/>
          <c:tx>
            <c:strRef>
              <c:f>'Red Flag Table_Graph'!$A$35:$B$35</c:f>
              <c:strCache>
                <c:ptCount val="2"/>
                <c:pt idx="0">
                  <c:v>0</c:v>
                </c:pt>
                <c:pt idx="1">
                  <c:v>Wave 1</c:v>
                </c:pt>
              </c:strCache>
            </c:strRef>
          </c:tx>
          <c:spPr>
            <a:solidFill>
              <a:schemeClr val="accent3">
                <a:lumMod val="50000"/>
              </a:schemeClr>
            </a:solidFill>
            <a:ln>
              <a:noFill/>
            </a:ln>
            <a:effectLst/>
          </c:spPr>
          <c:invertIfNegative val="0"/>
          <c:cat>
            <c:strRef>
              <c:f>'Red Flag Table_Graph'!$C$3:$D$3</c:f>
              <c:strCache>
                <c:ptCount val="2"/>
                <c:pt idx="0">
                  <c:v>Teacher</c:v>
                </c:pt>
                <c:pt idx="1">
                  <c:v>Classroom</c:v>
                </c:pt>
              </c:strCache>
            </c:strRef>
          </c:cat>
          <c:val>
            <c:numRef>
              <c:f>'Red Flag Table_Graph'!$C$35:$D$35</c:f>
              <c:numCache>
                <c:formatCode>General</c:formatCode>
                <c:ptCount val="2"/>
                <c:pt idx="0">
                  <c:v>0</c:v>
                </c:pt>
                <c:pt idx="1">
                  <c:v>0</c:v>
                </c:pt>
              </c:numCache>
            </c:numRef>
          </c:val>
          <c:extLst>
            <c:ext xmlns:c16="http://schemas.microsoft.com/office/drawing/2014/chart" uri="{C3380CC4-5D6E-409C-BE32-E72D297353CC}">
              <c16:uniqueId val="{00000020-C848-4A8E-9F70-1799AA8470F7}"/>
            </c:ext>
          </c:extLst>
        </c:ser>
        <c:ser>
          <c:idx val="33"/>
          <c:order val="33"/>
          <c:tx>
            <c:strRef>
              <c:f>'Red Flag Table_Graph'!$A$36:$B$36</c:f>
              <c:strCache>
                <c:ptCount val="2"/>
                <c:pt idx="0">
                  <c:v>0</c:v>
                </c:pt>
                <c:pt idx="1">
                  <c:v>Wave 1</c:v>
                </c:pt>
              </c:strCache>
            </c:strRef>
          </c:tx>
          <c:spPr>
            <a:solidFill>
              <a:schemeClr val="accent4">
                <a:lumMod val="50000"/>
              </a:schemeClr>
            </a:solidFill>
            <a:ln>
              <a:noFill/>
            </a:ln>
            <a:effectLst/>
          </c:spPr>
          <c:invertIfNegative val="0"/>
          <c:cat>
            <c:strRef>
              <c:f>'Red Flag Table_Graph'!$C$3:$D$3</c:f>
              <c:strCache>
                <c:ptCount val="2"/>
                <c:pt idx="0">
                  <c:v>Teacher</c:v>
                </c:pt>
                <c:pt idx="1">
                  <c:v>Classroom</c:v>
                </c:pt>
              </c:strCache>
            </c:strRef>
          </c:cat>
          <c:val>
            <c:numRef>
              <c:f>'Red Flag Table_Graph'!$C$36:$D$36</c:f>
              <c:numCache>
                <c:formatCode>General</c:formatCode>
                <c:ptCount val="2"/>
                <c:pt idx="0">
                  <c:v>0</c:v>
                </c:pt>
                <c:pt idx="1">
                  <c:v>0</c:v>
                </c:pt>
              </c:numCache>
            </c:numRef>
          </c:val>
          <c:extLst>
            <c:ext xmlns:c16="http://schemas.microsoft.com/office/drawing/2014/chart" uri="{C3380CC4-5D6E-409C-BE32-E72D297353CC}">
              <c16:uniqueId val="{00000021-C848-4A8E-9F70-1799AA8470F7}"/>
            </c:ext>
          </c:extLst>
        </c:ser>
        <c:ser>
          <c:idx val="34"/>
          <c:order val="34"/>
          <c:tx>
            <c:strRef>
              <c:f>'Red Flag Table_Graph'!$A$37:$B$37</c:f>
              <c:strCache>
                <c:ptCount val="2"/>
                <c:pt idx="0">
                  <c:v>0</c:v>
                </c:pt>
                <c:pt idx="1">
                  <c:v>Wave 1</c:v>
                </c:pt>
              </c:strCache>
            </c:strRef>
          </c:tx>
          <c:spPr>
            <a:solidFill>
              <a:schemeClr val="accent5">
                <a:lumMod val="50000"/>
              </a:schemeClr>
            </a:solidFill>
            <a:ln>
              <a:noFill/>
            </a:ln>
            <a:effectLst/>
          </c:spPr>
          <c:invertIfNegative val="0"/>
          <c:cat>
            <c:strRef>
              <c:f>'Red Flag Table_Graph'!$C$3:$D$3</c:f>
              <c:strCache>
                <c:ptCount val="2"/>
                <c:pt idx="0">
                  <c:v>Teacher</c:v>
                </c:pt>
                <c:pt idx="1">
                  <c:v>Classroom</c:v>
                </c:pt>
              </c:strCache>
            </c:strRef>
          </c:cat>
          <c:val>
            <c:numRef>
              <c:f>'Red Flag Table_Graph'!$C$37:$D$37</c:f>
              <c:numCache>
                <c:formatCode>General</c:formatCode>
                <c:ptCount val="2"/>
                <c:pt idx="0">
                  <c:v>0</c:v>
                </c:pt>
                <c:pt idx="1">
                  <c:v>0</c:v>
                </c:pt>
              </c:numCache>
            </c:numRef>
          </c:val>
          <c:extLst>
            <c:ext xmlns:c16="http://schemas.microsoft.com/office/drawing/2014/chart" uri="{C3380CC4-5D6E-409C-BE32-E72D297353CC}">
              <c16:uniqueId val="{00000022-C848-4A8E-9F70-1799AA8470F7}"/>
            </c:ext>
          </c:extLst>
        </c:ser>
        <c:ser>
          <c:idx val="35"/>
          <c:order val="35"/>
          <c:tx>
            <c:strRef>
              <c:f>'Red Flag Table_Graph'!$A$38:$B$38</c:f>
              <c:strCache>
                <c:ptCount val="2"/>
                <c:pt idx="0">
                  <c:v>0</c:v>
                </c:pt>
                <c:pt idx="1">
                  <c:v>Wave 1</c:v>
                </c:pt>
              </c:strCache>
            </c:strRef>
          </c:tx>
          <c:spPr>
            <a:solidFill>
              <a:schemeClr val="accent6">
                <a:lumMod val="50000"/>
              </a:schemeClr>
            </a:solidFill>
            <a:ln>
              <a:noFill/>
            </a:ln>
            <a:effectLst/>
          </c:spPr>
          <c:invertIfNegative val="0"/>
          <c:cat>
            <c:strRef>
              <c:f>'Red Flag Table_Graph'!$C$3:$D$3</c:f>
              <c:strCache>
                <c:ptCount val="2"/>
                <c:pt idx="0">
                  <c:v>Teacher</c:v>
                </c:pt>
                <c:pt idx="1">
                  <c:v>Classroom</c:v>
                </c:pt>
              </c:strCache>
            </c:strRef>
          </c:cat>
          <c:val>
            <c:numRef>
              <c:f>'Red Flag Table_Graph'!$C$38:$D$38</c:f>
              <c:numCache>
                <c:formatCode>General</c:formatCode>
                <c:ptCount val="2"/>
                <c:pt idx="0">
                  <c:v>0</c:v>
                </c:pt>
                <c:pt idx="1">
                  <c:v>0</c:v>
                </c:pt>
              </c:numCache>
            </c:numRef>
          </c:val>
          <c:extLst>
            <c:ext xmlns:c16="http://schemas.microsoft.com/office/drawing/2014/chart" uri="{C3380CC4-5D6E-409C-BE32-E72D297353CC}">
              <c16:uniqueId val="{00000023-C848-4A8E-9F70-1799AA8470F7}"/>
            </c:ext>
          </c:extLst>
        </c:ser>
        <c:ser>
          <c:idx val="36"/>
          <c:order val="36"/>
          <c:tx>
            <c:strRef>
              <c:f>'Red Flag Table_Graph'!$A$39:$B$39</c:f>
              <c:strCache>
                <c:ptCount val="2"/>
                <c:pt idx="0">
                  <c:v>0</c:v>
                </c:pt>
                <c:pt idx="1">
                  <c:v>Wave 1</c:v>
                </c:pt>
              </c:strCache>
            </c:strRef>
          </c:tx>
          <c:spPr>
            <a:solidFill>
              <a:schemeClr val="accent1">
                <a:lumMod val="70000"/>
                <a:lumOff val="30000"/>
              </a:schemeClr>
            </a:solidFill>
            <a:ln>
              <a:noFill/>
            </a:ln>
            <a:effectLst/>
          </c:spPr>
          <c:invertIfNegative val="0"/>
          <c:cat>
            <c:strRef>
              <c:f>'Red Flag Table_Graph'!$C$3:$D$3</c:f>
              <c:strCache>
                <c:ptCount val="2"/>
                <c:pt idx="0">
                  <c:v>Teacher</c:v>
                </c:pt>
                <c:pt idx="1">
                  <c:v>Classroom</c:v>
                </c:pt>
              </c:strCache>
            </c:strRef>
          </c:cat>
          <c:val>
            <c:numRef>
              <c:f>'Red Flag Table_Graph'!$C$39:$D$39</c:f>
              <c:numCache>
                <c:formatCode>General</c:formatCode>
                <c:ptCount val="2"/>
                <c:pt idx="0">
                  <c:v>0</c:v>
                </c:pt>
                <c:pt idx="1">
                  <c:v>0</c:v>
                </c:pt>
              </c:numCache>
            </c:numRef>
          </c:val>
          <c:extLst>
            <c:ext xmlns:c16="http://schemas.microsoft.com/office/drawing/2014/chart" uri="{C3380CC4-5D6E-409C-BE32-E72D297353CC}">
              <c16:uniqueId val="{00000024-C848-4A8E-9F70-1799AA8470F7}"/>
            </c:ext>
          </c:extLst>
        </c:ser>
        <c:ser>
          <c:idx val="37"/>
          <c:order val="37"/>
          <c:tx>
            <c:strRef>
              <c:f>'Red Flag Table_Graph'!$A$40:$B$40</c:f>
              <c:strCache>
                <c:ptCount val="2"/>
                <c:pt idx="0">
                  <c:v>0</c:v>
                </c:pt>
                <c:pt idx="1">
                  <c:v>Wave 1</c:v>
                </c:pt>
              </c:strCache>
            </c:strRef>
          </c:tx>
          <c:spPr>
            <a:solidFill>
              <a:schemeClr val="accent2">
                <a:lumMod val="70000"/>
                <a:lumOff val="30000"/>
              </a:schemeClr>
            </a:solidFill>
            <a:ln>
              <a:noFill/>
            </a:ln>
            <a:effectLst/>
          </c:spPr>
          <c:invertIfNegative val="0"/>
          <c:cat>
            <c:strRef>
              <c:f>'Red Flag Table_Graph'!$C$3:$D$3</c:f>
              <c:strCache>
                <c:ptCount val="2"/>
                <c:pt idx="0">
                  <c:v>Teacher</c:v>
                </c:pt>
                <c:pt idx="1">
                  <c:v>Classroom</c:v>
                </c:pt>
              </c:strCache>
            </c:strRef>
          </c:cat>
          <c:val>
            <c:numRef>
              <c:f>'Red Flag Table_Graph'!$C$40:$D$40</c:f>
              <c:numCache>
                <c:formatCode>General</c:formatCode>
                <c:ptCount val="2"/>
                <c:pt idx="0">
                  <c:v>0</c:v>
                </c:pt>
                <c:pt idx="1">
                  <c:v>0</c:v>
                </c:pt>
              </c:numCache>
            </c:numRef>
          </c:val>
          <c:extLst>
            <c:ext xmlns:c16="http://schemas.microsoft.com/office/drawing/2014/chart" uri="{C3380CC4-5D6E-409C-BE32-E72D297353CC}">
              <c16:uniqueId val="{00000025-C848-4A8E-9F70-1799AA8470F7}"/>
            </c:ext>
          </c:extLst>
        </c:ser>
        <c:ser>
          <c:idx val="38"/>
          <c:order val="38"/>
          <c:tx>
            <c:strRef>
              <c:f>'Red Flag Table_Graph'!$A$41:$B$41</c:f>
              <c:strCache>
                <c:ptCount val="2"/>
                <c:pt idx="0">
                  <c:v>0</c:v>
                </c:pt>
                <c:pt idx="1">
                  <c:v>Wave 1</c:v>
                </c:pt>
              </c:strCache>
            </c:strRef>
          </c:tx>
          <c:spPr>
            <a:solidFill>
              <a:schemeClr val="accent3">
                <a:lumMod val="70000"/>
                <a:lumOff val="30000"/>
              </a:schemeClr>
            </a:solidFill>
            <a:ln>
              <a:noFill/>
            </a:ln>
            <a:effectLst/>
          </c:spPr>
          <c:invertIfNegative val="0"/>
          <c:cat>
            <c:strRef>
              <c:f>'Red Flag Table_Graph'!$C$3:$D$3</c:f>
              <c:strCache>
                <c:ptCount val="2"/>
                <c:pt idx="0">
                  <c:v>Teacher</c:v>
                </c:pt>
                <c:pt idx="1">
                  <c:v>Classroom</c:v>
                </c:pt>
              </c:strCache>
            </c:strRef>
          </c:cat>
          <c:val>
            <c:numRef>
              <c:f>'Red Flag Table_Graph'!$C$41:$D$41</c:f>
              <c:numCache>
                <c:formatCode>General</c:formatCode>
                <c:ptCount val="2"/>
                <c:pt idx="0">
                  <c:v>0</c:v>
                </c:pt>
                <c:pt idx="1">
                  <c:v>0</c:v>
                </c:pt>
              </c:numCache>
            </c:numRef>
          </c:val>
          <c:extLst>
            <c:ext xmlns:c16="http://schemas.microsoft.com/office/drawing/2014/chart" uri="{C3380CC4-5D6E-409C-BE32-E72D297353CC}">
              <c16:uniqueId val="{00000026-C848-4A8E-9F70-1799AA8470F7}"/>
            </c:ext>
          </c:extLst>
        </c:ser>
        <c:ser>
          <c:idx val="39"/>
          <c:order val="39"/>
          <c:tx>
            <c:strRef>
              <c:f>'Red Flag Table_Graph'!$A$42:$B$42</c:f>
              <c:strCache>
                <c:ptCount val="2"/>
                <c:pt idx="0">
                  <c:v>0</c:v>
                </c:pt>
                <c:pt idx="1">
                  <c:v>Wave 1</c:v>
                </c:pt>
              </c:strCache>
            </c:strRef>
          </c:tx>
          <c:spPr>
            <a:solidFill>
              <a:schemeClr val="accent4">
                <a:lumMod val="70000"/>
                <a:lumOff val="30000"/>
              </a:schemeClr>
            </a:solidFill>
            <a:ln>
              <a:noFill/>
            </a:ln>
            <a:effectLst/>
          </c:spPr>
          <c:invertIfNegative val="0"/>
          <c:cat>
            <c:strRef>
              <c:f>'Red Flag Table_Graph'!$C$3:$D$3</c:f>
              <c:strCache>
                <c:ptCount val="2"/>
                <c:pt idx="0">
                  <c:v>Teacher</c:v>
                </c:pt>
                <c:pt idx="1">
                  <c:v>Classroom</c:v>
                </c:pt>
              </c:strCache>
            </c:strRef>
          </c:cat>
          <c:val>
            <c:numRef>
              <c:f>'Red Flag Table_Graph'!$C$42:$D$42</c:f>
              <c:numCache>
                <c:formatCode>General</c:formatCode>
                <c:ptCount val="2"/>
                <c:pt idx="0">
                  <c:v>0</c:v>
                </c:pt>
                <c:pt idx="1">
                  <c:v>0</c:v>
                </c:pt>
              </c:numCache>
            </c:numRef>
          </c:val>
          <c:extLst>
            <c:ext xmlns:c16="http://schemas.microsoft.com/office/drawing/2014/chart" uri="{C3380CC4-5D6E-409C-BE32-E72D297353CC}">
              <c16:uniqueId val="{00000027-C848-4A8E-9F70-1799AA8470F7}"/>
            </c:ext>
          </c:extLst>
        </c:ser>
        <c:ser>
          <c:idx val="40"/>
          <c:order val="40"/>
          <c:tx>
            <c:strRef>
              <c:f>'Red Flag Table_Graph'!$A$43:$B$43</c:f>
              <c:strCache>
                <c:ptCount val="2"/>
                <c:pt idx="0">
                  <c:v>0</c:v>
                </c:pt>
                <c:pt idx="1">
                  <c:v>Wave 1</c:v>
                </c:pt>
              </c:strCache>
            </c:strRef>
          </c:tx>
          <c:spPr>
            <a:solidFill>
              <a:schemeClr val="accent5">
                <a:lumMod val="70000"/>
                <a:lumOff val="30000"/>
              </a:schemeClr>
            </a:solidFill>
            <a:ln>
              <a:noFill/>
            </a:ln>
            <a:effectLst/>
          </c:spPr>
          <c:invertIfNegative val="0"/>
          <c:cat>
            <c:strRef>
              <c:f>'Red Flag Table_Graph'!$C$3:$D$3</c:f>
              <c:strCache>
                <c:ptCount val="2"/>
                <c:pt idx="0">
                  <c:v>Teacher</c:v>
                </c:pt>
                <c:pt idx="1">
                  <c:v>Classroom</c:v>
                </c:pt>
              </c:strCache>
            </c:strRef>
          </c:cat>
          <c:val>
            <c:numRef>
              <c:f>'Red Flag Table_Graph'!$C$43:$D$43</c:f>
              <c:numCache>
                <c:formatCode>General</c:formatCode>
                <c:ptCount val="2"/>
                <c:pt idx="0">
                  <c:v>0</c:v>
                </c:pt>
                <c:pt idx="1">
                  <c:v>0</c:v>
                </c:pt>
              </c:numCache>
            </c:numRef>
          </c:val>
          <c:extLst>
            <c:ext xmlns:c16="http://schemas.microsoft.com/office/drawing/2014/chart" uri="{C3380CC4-5D6E-409C-BE32-E72D297353CC}">
              <c16:uniqueId val="{00000028-C848-4A8E-9F70-1799AA8470F7}"/>
            </c:ext>
          </c:extLst>
        </c:ser>
        <c:ser>
          <c:idx val="41"/>
          <c:order val="41"/>
          <c:tx>
            <c:strRef>
              <c:f>'Red Flag Table_Graph'!$A$44:$B$44</c:f>
              <c:strCache>
                <c:ptCount val="2"/>
                <c:pt idx="0">
                  <c:v> </c:v>
                </c:pt>
                <c:pt idx="1">
                  <c:v>Wave 2</c:v>
                </c:pt>
              </c:strCache>
            </c:strRef>
          </c:tx>
          <c:spPr>
            <a:solidFill>
              <a:schemeClr val="accent6">
                <a:lumMod val="70000"/>
                <a:lumOff val="30000"/>
              </a:schemeClr>
            </a:solidFill>
            <a:ln>
              <a:noFill/>
            </a:ln>
            <a:effectLst/>
          </c:spPr>
          <c:invertIfNegative val="0"/>
          <c:cat>
            <c:strRef>
              <c:f>'Red Flag Table_Graph'!$C$3:$D$3</c:f>
              <c:strCache>
                <c:ptCount val="2"/>
                <c:pt idx="0">
                  <c:v>Teacher</c:v>
                </c:pt>
                <c:pt idx="1">
                  <c:v>Classroom</c:v>
                </c:pt>
              </c:strCache>
            </c:strRef>
          </c:cat>
          <c:val>
            <c:numRef>
              <c:f>'Red Flag Table_Graph'!$C$44:$D$44</c:f>
              <c:numCache>
                <c:formatCode>General</c:formatCode>
                <c:ptCount val="2"/>
                <c:pt idx="0">
                  <c:v>0</c:v>
                </c:pt>
                <c:pt idx="1">
                  <c:v>0</c:v>
                </c:pt>
              </c:numCache>
            </c:numRef>
          </c:val>
          <c:extLst>
            <c:ext xmlns:c16="http://schemas.microsoft.com/office/drawing/2014/chart" uri="{C3380CC4-5D6E-409C-BE32-E72D297353CC}">
              <c16:uniqueId val="{00000029-C848-4A8E-9F70-1799AA8470F7}"/>
            </c:ext>
          </c:extLst>
        </c:ser>
        <c:ser>
          <c:idx val="42"/>
          <c:order val="42"/>
          <c:tx>
            <c:strRef>
              <c:f>'Red Flag Table_Graph'!$A$45:$B$45</c:f>
              <c:strCache>
                <c:ptCount val="2"/>
                <c:pt idx="0">
                  <c:v>0</c:v>
                </c:pt>
                <c:pt idx="1">
                  <c:v>Wave 2</c:v>
                </c:pt>
              </c:strCache>
            </c:strRef>
          </c:tx>
          <c:spPr>
            <a:solidFill>
              <a:schemeClr val="accent1">
                <a:lumMod val="70000"/>
              </a:schemeClr>
            </a:solidFill>
            <a:ln>
              <a:noFill/>
            </a:ln>
            <a:effectLst/>
          </c:spPr>
          <c:invertIfNegative val="0"/>
          <c:cat>
            <c:strRef>
              <c:f>'Red Flag Table_Graph'!$C$3:$D$3</c:f>
              <c:strCache>
                <c:ptCount val="2"/>
                <c:pt idx="0">
                  <c:v>Teacher</c:v>
                </c:pt>
                <c:pt idx="1">
                  <c:v>Classroom</c:v>
                </c:pt>
              </c:strCache>
            </c:strRef>
          </c:cat>
          <c:val>
            <c:numRef>
              <c:f>'Red Flag Table_Graph'!$C$45:$D$45</c:f>
              <c:numCache>
                <c:formatCode>General</c:formatCode>
                <c:ptCount val="2"/>
                <c:pt idx="0">
                  <c:v>0</c:v>
                </c:pt>
                <c:pt idx="1">
                  <c:v>0</c:v>
                </c:pt>
              </c:numCache>
            </c:numRef>
          </c:val>
          <c:extLst>
            <c:ext xmlns:c16="http://schemas.microsoft.com/office/drawing/2014/chart" uri="{C3380CC4-5D6E-409C-BE32-E72D297353CC}">
              <c16:uniqueId val="{0000002A-C848-4A8E-9F70-1799AA8470F7}"/>
            </c:ext>
          </c:extLst>
        </c:ser>
        <c:ser>
          <c:idx val="43"/>
          <c:order val="43"/>
          <c:tx>
            <c:strRef>
              <c:f>'Red Flag Table_Graph'!$A$46:$B$46</c:f>
              <c:strCache>
                <c:ptCount val="2"/>
                <c:pt idx="0">
                  <c:v> </c:v>
                </c:pt>
                <c:pt idx="1">
                  <c:v>Wave 2</c:v>
                </c:pt>
              </c:strCache>
            </c:strRef>
          </c:tx>
          <c:spPr>
            <a:solidFill>
              <a:schemeClr val="accent2">
                <a:lumMod val="70000"/>
              </a:schemeClr>
            </a:solidFill>
            <a:ln>
              <a:noFill/>
            </a:ln>
            <a:effectLst/>
          </c:spPr>
          <c:invertIfNegative val="0"/>
          <c:cat>
            <c:strRef>
              <c:f>'Red Flag Table_Graph'!$C$3:$D$3</c:f>
              <c:strCache>
                <c:ptCount val="2"/>
                <c:pt idx="0">
                  <c:v>Teacher</c:v>
                </c:pt>
                <c:pt idx="1">
                  <c:v>Classroom</c:v>
                </c:pt>
              </c:strCache>
            </c:strRef>
          </c:cat>
          <c:val>
            <c:numRef>
              <c:f>'Red Flag Table_Graph'!$C$46:$D$46</c:f>
              <c:numCache>
                <c:formatCode>General</c:formatCode>
                <c:ptCount val="2"/>
                <c:pt idx="0">
                  <c:v>0</c:v>
                </c:pt>
                <c:pt idx="1">
                  <c:v>0</c:v>
                </c:pt>
              </c:numCache>
            </c:numRef>
          </c:val>
          <c:extLst>
            <c:ext xmlns:c16="http://schemas.microsoft.com/office/drawing/2014/chart" uri="{C3380CC4-5D6E-409C-BE32-E72D297353CC}">
              <c16:uniqueId val="{0000002B-C848-4A8E-9F70-1799AA8470F7}"/>
            </c:ext>
          </c:extLst>
        </c:ser>
        <c:ser>
          <c:idx val="44"/>
          <c:order val="44"/>
          <c:tx>
            <c:strRef>
              <c:f>'Red Flag Table_Graph'!$A$47:$B$47</c:f>
              <c:strCache>
                <c:ptCount val="2"/>
                <c:pt idx="0">
                  <c:v> </c:v>
                </c:pt>
                <c:pt idx="1">
                  <c:v>Wave 2</c:v>
                </c:pt>
              </c:strCache>
            </c:strRef>
          </c:tx>
          <c:spPr>
            <a:solidFill>
              <a:schemeClr val="accent3">
                <a:lumMod val="70000"/>
              </a:schemeClr>
            </a:solidFill>
            <a:ln>
              <a:noFill/>
            </a:ln>
            <a:effectLst/>
          </c:spPr>
          <c:invertIfNegative val="0"/>
          <c:cat>
            <c:strRef>
              <c:f>'Red Flag Table_Graph'!$C$3:$D$3</c:f>
              <c:strCache>
                <c:ptCount val="2"/>
                <c:pt idx="0">
                  <c:v>Teacher</c:v>
                </c:pt>
                <c:pt idx="1">
                  <c:v>Classroom</c:v>
                </c:pt>
              </c:strCache>
            </c:strRef>
          </c:cat>
          <c:val>
            <c:numRef>
              <c:f>'Red Flag Table_Graph'!$C$47:$D$47</c:f>
              <c:numCache>
                <c:formatCode>General</c:formatCode>
                <c:ptCount val="2"/>
                <c:pt idx="0">
                  <c:v>0</c:v>
                </c:pt>
                <c:pt idx="1">
                  <c:v>0</c:v>
                </c:pt>
              </c:numCache>
            </c:numRef>
          </c:val>
          <c:extLst>
            <c:ext xmlns:c16="http://schemas.microsoft.com/office/drawing/2014/chart" uri="{C3380CC4-5D6E-409C-BE32-E72D297353CC}">
              <c16:uniqueId val="{0000002C-C848-4A8E-9F70-1799AA8470F7}"/>
            </c:ext>
          </c:extLst>
        </c:ser>
        <c:ser>
          <c:idx val="45"/>
          <c:order val="45"/>
          <c:tx>
            <c:strRef>
              <c:f>'Red Flag Table_Graph'!$A$48:$B$48</c:f>
              <c:strCache>
                <c:ptCount val="2"/>
                <c:pt idx="0">
                  <c:v> </c:v>
                </c:pt>
                <c:pt idx="1">
                  <c:v>Wave 2</c:v>
                </c:pt>
              </c:strCache>
            </c:strRef>
          </c:tx>
          <c:spPr>
            <a:solidFill>
              <a:schemeClr val="accent4">
                <a:lumMod val="70000"/>
              </a:schemeClr>
            </a:solidFill>
            <a:ln>
              <a:noFill/>
            </a:ln>
            <a:effectLst/>
          </c:spPr>
          <c:invertIfNegative val="0"/>
          <c:cat>
            <c:strRef>
              <c:f>'Red Flag Table_Graph'!$C$3:$D$3</c:f>
              <c:strCache>
                <c:ptCount val="2"/>
                <c:pt idx="0">
                  <c:v>Teacher</c:v>
                </c:pt>
                <c:pt idx="1">
                  <c:v>Classroom</c:v>
                </c:pt>
              </c:strCache>
            </c:strRef>
          </c:cat>
          <c:val>
            <c:numRef>
              <c:f>'Red Flag Table_Graph'!$C$48:$D$48</c:f>
              <c:numCache>
                <c:formatCode>General</c:formatCode>
                <c:ptCount val="2"/>
                <c:pt idx="0">
                  <c:v>0</c:v>
                </c:pt>
                <c:pt idx="1">
                  <c:v>0</c:v>
                </c:pt>
              </c:numCache>
            </c:numRef>
          </c:val>
          <c:extLst>
            <c:ext xmlns:c16="http://schemas.microsoft.com/office/drawing/2014/chart" uri="{C3380CC4-5D6E-409C-BE32-E72D297353CC}">
              <c16:uniqueId val="{0000002D-C848-4A8E-9F70-1799AA8470F7}"/>
            </c:ext>
          </c:extLst>
        </c:ser>
        <c:ser>
          <c:idx val="46"/>
          <c:order val="46"/>
          <c:tx>
            <c:strRef>
              <c:f>'Red Flag Table_Graph'!$A$49:$B$49</c:f>
              <c:strCache>
                <c:ptCount val="2"/>
                <c:pt idx="0">
                  <c:v>0</c:v>
                </c:pt>
                <c:pt idx="1">
                  <c:v>Wave 2</c:v>
                </c:pt>
              </c:strCache>
            </c:strRef>
          </c:tx>
          <c:spPr>
            <a:solidFill>
              <a:schemeClr val="accent5">
                <a:lumMod val="70000"/>
              </a:schemeClr>
            </a:solidFill>
            <a:ln>
              <a:noFill/>
            </a:ln>
            <a:effectLst/>
          </c:spPr>
          <c:invertIfNegative val="0"/>
          <c:cat>
            <c:strRef>
              <c:f>'Red Flag Table_Graph'!$C$3:$D$3</c:f>
              <c:strCache>
                <c:ptCount val="2"/>
                <c:pt idx="0">
                  <c:v>Teacher</c:v>
                </c:pt>
                <c:pt idx="1">
                  <c:v>Classroom</c:v>
                </c:pt>
              </c:strCache>
            </c:strRef>
          </c:cat>
          <c:val>
            <c:numRef>
              <c:f>'Red Flag Table_Graph'!$C$49:$D$49</c:f>
              <c:numCache>
                <c:formatCode>General</c:formatCode>
                <c:ptCount val="2"/>
                <c:pt idx="0">
                  <c:v>0</c:v>
                </c:pt>
                <c:pt idx="1">
                  <c:v>0</c:v>
                </c:pt>
              </c:numCache>
            </c:numRef>
          </c:val>
          <c:extLst>
            <c:ext xmlns:c16="http://schemas.microsoft.com/office/drawing/2014/chart" uri="{C3380CC4-5D6E-409C-BE32-E72D297353CC}">
              <c16:uniqueId val="{0000002E-C848-4A8E-9F70-1799AA8470F7}"/>
            </c:ext>
          </c:extLst>
        </c:ser>
        <c:ser>
          <c:idx val="47"/>
          <c:order val="47"/>
          <c:tx>
            <c:strRef>
              <c:f>'Red Flag Table_Graph'!$A$50:$B$50</c:f>
              <c:strCache>
                <c:ptCount val="2"/>
                <c:pt idx="0">
                  <c:v>0</c:v>
                </c:pt>
                <c:pt idx="1">
                  <c:v>Wave 2</c:v>
                </c:pt>
              </c:strCache>
            </c:strRef>
          </c:tx>
          <c:spPr>
            <a:solidFill>
              <a:schemeClr val="accent6">
                <a:lumMod val="70000"/>
              </a:schemeClr>
            </a:solidFill>
            <a:ln>
              <a:noFill/>
            </a:ln>
            <a:effectLst/>
          </c:spPr>
          <c:invertIfNegative val="0"/>
          <c:cat>
            <c:strRef>
              <c:f>'Red Flag Table_Graph'!$C$3:$D$3</c:f>
              <c:strCache>
                <c:ptCount val="2"/>
                <c:pt idx="0">
                  <c:v>Teacher</c:v>
                </c:pt>
                <c:pt idx="1">
                  <c:v>Classroom</c:v>
                </c:pt>
              </c:strCache>
            </c:strRef>
          </c:cat>
          <c:val>
            <c:numRef>
              <c:f>'Red Flag Table_Graph'!$C$50:$D$50</c:f>
              <c:numCache>
                <c:formatCode>General</c:formatCode>
                <c:ptCount val="2"/>
                <c:pt idx="0">
                  <c:v>0</c:v>
                </c:pt>
                <c:pt idx="1">
                  <c:v>0</c:v>
                </c:pt>
              </c:numCache>
            </c:numRef>
          </c:val>
          <c:extLst>
            <c:ext xmlns:c16="http://schemas.microsoft.com/office/drawing/2014/chart" uri="{C3380CC4-5D6E-409C-BE32-E72D297353CC}">
              <c16:uniqueId val="{0000002F-C848-4A8E-9F70-1799AA8470F7}"/>
            </c:ext>
          </c:extLst>
        </c:ser>
        <c:ser>
          <c:idx val="48"/>
          <c:order val="48"/>
          <c:tx>
            <c:strRef>
              <c:f>'Red Flag Table_Graph'!$A$51:$B$51</c:f>
              <c:strCache>
                <c:ptCount val="2"/>
                <c:pt idx="0">
                  <c:v> </c:v>
                </c:pt>
                <c:pt idx="1">
                  <c:v>Wave 2</c:v>
                </c:pt>
              </c:strCache>
            </c:strRef>
          </c:tx>
          <c:spPr>
            <a:solidFill>
              <a:schemeClr val="accent1">
                <a:lumMod val="50000"/>
                <a:lumOff val="50000"/>
              </a:schemeClr>
            </a:solidFill>
            <a:ln>
              <a:noFill/>
            </a:ln>
            <a:effectLst/>
          </c:spPr>
          <c:invertIfNegative val="0"/>
          <c:cat>
            <c:strRef>
              <c:f>'Red Flag Table_Graph'!$C$3:$D$3</c:f>
              <c:strCache>
                <c:ptCount val="2"/>
                <c:pt idx="0">
                  <c:v>Teacher</c:v>
                </c:pt>
                <c:pt idx="1">
                  <c:v>Classroom</c:v>
                </c:pt>
              </c:strCache>
            </c:strRef>
          </c:cat>
          <c:val>
            <c:numRef>
              <c:f>'Red Flag Table_Graph'!$C$51:$D$51</c:f>
              <c:numCache>
                <c:formatCode>General</c:formatCode>
                <c:ptCount val="2"/>
                <c:pt idx="0">
                  <c:v>0</c:v>
                </c:pt>
                <c:pt idx="1">
                  <c:v>0</c:v>
                </c:pt>
              </c:numCache>
            </c:numRef>
          </c:val>
          <c:extLst>
            <c:ext xmlns:c16="http://schemas.microsoft.com/office/drawing/2014/chart" uri="{C3380CC4-5D6E-409C-BE32-E72D297353CC}">
              <c16:uniqueId val="{00000030-C848-4A8E-9F70-1799AA8470F7}"/>
            </c:ext>
          </c:extLst>
        </c:ser>
        <c:ser>
          <c:idx val="49"/>
          <c:order val="49"/>
          <c:tx>
            <c:strRef>
              <c:f>'Red Flag Table_Graph'!$A$52:$B$52</c:f>
              <c:strCache>
                <c:ptCount val="2"/>
                <c:pt idx="0">
                  <c:v>0</c:v>
                </c:pt>
                <c:pt idx="1">
                  <c:v>Wave 2</c:v>
                </c:pt>
              </c:strCache>
            </c:strRef>
          </c:tx>
          <c:spPr>
            <a:solidFill>
              <a:schemeClr val="accent2">
                <a:lumMod val="50000"/>
                <a:lumOff val="50000"/>
              </a:schemeClr>
            </a:solidFill>
            <a:ln>
              <a:noFill/>
            </a:ln>
            <a:effectLst/>
          </c:spPr>
          <c:invertIfNegative val="0"/>
          <c:cat>
            <c:strRef>
              <c:f>'Red Flag Table_Graph'!$C$3:$D$3</c:f>
              <c:strCache>
                <c:ptCount val="2"/>
                <c:pt idx="0">
                  <c:v>Teacher</c:v>
                </c:pt>
                <c:pt idx="1">
                  <c:v>Classroom</c:v>
                </c:pt>
              </c:strCache>
            </c:strRef>
          </c:cat>
          <c:val>
            <c:numRef>
              <c:f>'Red Flag Table_Graph'!$C$52:$D$52</c:f>
              <c:numCache>
                <c:formatCode>General</c:formatCode>
                <c:ptCount val="2"/>
                <c:pt idx="0">
                  <c:v>0</c:v>
                </c:pt>
                <c:pt idx="1">
                  <c:v>0</c:v>
                </c:pt>
              </c:numCache>
            </c:numRef>
          </c:val>
          <c:extLst>
            <c:ext xmlns:c16="http://schemas.microsoft.com/office/drawing/2014/chart" uri="{C3380CC4-5D6E-409C-BE32-E72D297353CC}">
              <c16:uniqueId val="{00000031-C848-4A8E-9F70-1799AA8470F7}"/>
            </c:ext>
          </c:extLst>
        </c:ser>
        <c:ser>
          <c:idx val="50"/>
          <c:order val="50"/>
          <c:tx>
            <c:strRef>
              <c:f>'Red Flag Table_Graph'!$A$53:$B$53</c:f>
              <c:strCache>
                <c:ptCount val="2"/>
                <c:pt idx="0">
                  <c:v>0</c:v>
                </c:pt>
                <c:pt idx="1">
                  <c:v>Wave 2</c:v>
                </c:pt>
              </c:strCache>
            </c:strRef>
          </c:tx>
          <c:spPr>
            <a:solidFill>
              <a:schemeClr val="accent3">
                <a:lumMod val="50000"/>
                <a:lumOff val="50000"/>
              </a:schemeClr>
            </a:solidFill>
            <a:ln>
              <a:noFill/>
            </a:ln>
            <a:effectLst/>
          </c:spPr>
          <c:invertIfNegative val="0"/>
          <c:cat>
            <c:strRef>
              <c:f>'Red Flag Table_Graph'!$C$3:$D$3</c:f>
              <c:strCache>
                <c:ptCount val="2"/>
                <c:pt idx="0">
                  <c:v>Teacher</c:v>
                </c:pt>
                <c:pt idx="1">
                  <c:v>Classroom</c:v>
                </c:pt>
              </c:strCache>
            </c:strRef>
          </c:cat>
          <c:val>
            <c:numRef>
              <c:f>'Red Flag Table_Graph'!$C$53:$D$53</c:f>
              <c:numCache>
                <c:formatCode>General</c:formatCode>
                <c:ptCount val="2"/>
                <c:pt idx="0">
                  <c:v>0</c:v>
                </c:pt>
                <c:pt idx="1">
                  <c:v>0</c:v>
                </c:pt>
              </c:numCache>
            </c:numRef>
          </c:val>
          <c:extLst>
            <c:ext xmlns:c16="http://schemas.microsoft.com/office/drawing/2014/chart" uri="{C3380CC4-5D6E-409C-BE32-E72D297353CC}">
              <c16:uniqueId val="{00000032-C848-4A8E-9F70-1799AA8470F7}"/>
            </c:ext>
          </c:extLst>
        </c:ser>
        <c:ser>
          <c:idx val="51"/>
          <c:order val="51"/>
          <c:tx>
            <c:strRef>
              <c:f>'Red Flag Table_Graph'!$A$54:$B$54</c:f>
              <c:strCache>
                <c:ptCount val="2"/>
                <c:pt idx="0">
                  <c:v>0</c:v>
                </c:pt>
                <c:pt idx="1">
                  <c:v>Wave 2</c:v>
                </c:pt>
              </c:strCache>
            </c:strRef>
          </c:tx>
          <c:spPr>
            <a:solidFill>
              <a:schemeClr val="accent4">
                <a:lumMod val="50000"/>
                <a:lumOff val="50000"/>
              </a:schemeClr>
            </a:solidFill>
            <a:ln>
              <a:noFill/>
            </a:ln>
            <a:effectLst/>
          </c:spPr>
          <c:invertIfNegative val="0"/>
          <c:cat>
            <c:strRef>
              <c:f>'Red Flag Table_Graph'!$C$3:$D$3</c:f>
              <c:strCache>
                <c:ptCount val="2"/>
                <c:pt idx="0">
                  <c:v>Teacher</c:v>
                </c:pt>
                <c:pt idx="1">
                  <c:v>Classroom</c:v>
                </c:pt>
              </c:strCache>
            </c:strRef>
          </c:cat>
          <c:val>
            <c:numRef>
              <c:f>'Red Flag Table_Graph'!$C$54:$D$54</c:f>
              <c:numCache>
                <c:formatCode>General</c:formatCode>
                <c:ptCount val="2"/>
                <c:pt idx="0">
                  <c:v>0</c:v>
                </c:pt>
                <c:pt idx="1">
                  <c:v>0</c:v>
                </c:pt>
              </c:numCache>
            </c:numRef>
          </c:val>
          <c:extLst>
            <c:ext xmlns:c16="http://schemas.microsoft.com/office/drawing/2014/chart" uri="{C3380CC4-5D6E-409C-BE32-E72D297353CC}">
              <c16:uniqueId val="{00000033-C848-4A8E-9F70-1799AA8470F7}"/>
            </c:ext>
          </c:extLst>
        </c:ser>
        <c:ser>
          <c:idx val="52"/>
          <c:order val="52"/>
          <c:tx>
            <c:strRef>
              <c:f>'Red Flag Table_Graph'!$A$55:$B$55</c:f>
              <c:strCache>
                <c:ptCount val="2"/>
                <c:pt idx="0">
                  <c:v>0</c:v>
                </c:pt>
                <c:pt idx="1">
                  <c:v>Wave 2</c:v>
                </c:pt>
              </c:strCache>
            </c:strRef>
          </c:tx>
          <c:spPr>
            <a:solidFill>
              <a:schemeClr val="accent5">
                <a:lumMod val="50000"/>
                <a:lumOff val="50000"/>
              </a:schemeClr>
            </a:solidFill>
            <a:ln>
              <a:noFill/>
            </a:ln>
            <a:effectLst/>
          </c:spPr>
          <c:invertIfNegative val="0"/>
          <c:cat>
            <c:strRef>
              <c:f>'Red Flag Table_Graph'!$C$3:$D$3</c:f>
              <c:strCache>
                <c:ptCount val="2"/>
                <c:pt idx="0">
                  <c:v>Teacher</c:v>
                </c:pt>
                <c:pt idx="1">
                  <c:v>Classroom</c:v>
                </c:pt>
              </c:strCache>
            </c:strRef>
          </c:cat>
          <c:val>
            <c:numRef>
              <c:f>'Red Flag Table_Graph'!$C$55:$D$55</c:f>
              <c:numCache>
                <c:formatCode>General</c:formatCode>
                <c:ptCount val="2"/>
                <c:pt idx="0">
                  <c:v>0</c:v>
                </c:pt>
                <c:pt idx="1">
                  <c:v>0</c:v>
                </c:pt>
              </c:numCache>
            </c:numRef>
          </c:val>
          <c:extLst>
            <c:ext xmlns:c16="http://schemas.microsoft.com/office/drawing/2014/chart" uri="{C3380CC4-5D6E-409C-BE32-E72D297353CC}">
              <c16:uniqueId val="{00000034-C848-4A8E-9F70-1799AA8470F7}"/>
            </c:ext>
          </c:extLst>
        </c:ser>
        <c:ser>
          <c:idx val="53"/>
          <c:order val="53"/>
          <c:tx>
            <c:strRef>
              <c:f>'Red Flag Table_Graph'!$A$56:$B$56</c:f>
              <c:strCache>
                <c:ptCount val="2"/>
                <c:pt idx="0">
                  <c:v>0</c:v>
                </c:pt>
                <c:pt idx="1">
                  <c:v>Wave 2</c:v>
                </c:pt>
              </c:strCache>
            </c:strRef>
          </c:tx>
          <c:spPr>
            <a:solidFill>
              <a:schemeClr val="accent6">
                <a:lumMod val="50000"/>
                <a:lumOff val="50000"/>
              </a:schemeClr>
            </a:solidFill>
            <a:ln>
              <a:noFill/>
            </a:ln>
            <a:effectLst/>
          </c:spPr>
          <c:invertIfNegative val="0"/>
          <c:cat>
            <c:strRef>
              <c:f>'Red Flag Table_Graph'!$C$3:$D$3</c:f>
              <c:strCache>
                <c:ptCount val="2"/>
                <c:pt idx="0">
                  <c:v>Teacher</c:v>
                </c:pt>
                <c:pt idx="1">
                  <c:v>Classroom</c:v>
                </c:pt>
              </c:strCache>
            </c:strRef>
          </c:cat>
          <c:val>
            <c:numRef>
              <c:f>'Red Flag Table_Graph'!$C$56:$D$56</c:f>
              <c:numCache>
                <c:formatCode>General</c:formatCode>
                <c:ptCount val="2"/>
                <c:pt idx="0">
                  <c:v>0</c:v>
                </c:pt>
                <c:pt idx="1">
                  <c:v>0</c:v>
                </c:pt>
              </c:numCache>
            </c:numRef>
          </c:val>
          <c:extLst>
            <c:ext xmlns:c16="http://schemas.microsoft.com/office/drawing/2014/chart" uri="{C3380CC4-5D6E-409C-BE32-E72D297353CC}">
              <c16:uniqueId val="{00000035-C848-4A8E-9F70-1799AA8470F7}"/>
            </c:ext>
          </c:extLst>
        </c:ser>
        <c:ser>
          <c:idx val="54"/>
          <c:order val="54"/>
          <c:tx>
            <c:strRef>
              <c:f>'Red Flag Table_Graph'!$A$57:$B$57</c:f>
              <c:strCache>
                <c:ptCount val="2"/>
                <c:pt idx="0">
                  <c:v>0</c:v>
                </c:pt>
                <c:pt idx="1">
                  <c:v>Wave 2</c:v>
                </c:pt>
              </c:strCache>
            </c:strRef>
          </c:tx>
          <c:spPr>
            <a:solidFill>
              <a:schemeClr val="accent1"/>
            </a:solidFill>
            <a:ln>
              <a:noFill/>
            </a:ln>
            <a:effectLst/>
          </c:spPr>
          <c:invertIfNegative val="0"/>
          <c:cat>
            <c:strRef>
              <c:f>'Red Flag Table_Graph'!$C$3:$D$3</c:f>
              <c:strCache>
                <c:ptCount val="2"/>
                <c:pt idx="0">
                  <c:v>Teacher</c:v>
                </c:pt>
                <c:pt idx="1">
                  <c:v>Classroom</c:v>
                </c:pt>
              </c:strCache>
            </c:strRef>
          </c:cat>
          <c:val>
            <c:numRef>
              <c:f>'Red Flag Table_Graph'!$C$57:$D$57</c:f>
              <c:numCache>
                <c:formatCode>General</c:formatCode>
                <c:ptCount val="2"/>
                <c:pt idx="0">
                  <c:v>0</c:v>
                </c:pt>
                <c:pt idx="1">
                  <c:v>0</c:v>
                </c:pt>
              </c:numCache>
            </c:numRef>
          </c:val>
          <c:extLst>
            <c:ext xmlns:c16="http://schemas.microsoft.com/office/drawing/2014/chart" uri="{C3380CC4-5D6E-409C-BE32-E72D297353CC}">
              <c16:uniqueId val="{00000036-C848-4A8E-9F70-1799AA8470F7}"/>
            </c:ext>
          </c:extLst>
        </c:ser>
        <c:ser>
          <c:idx val="55"/>
          <c:order val="55"/>
          <c:tx>
            <c:strRef>
              <c:f>'Red Flag Table_Graph'!$A$58:$B$58</c:f>
              <c:strCache>
                <c:ptCount val="2"/>
                <c:pt idx="0">
                  <c:v> </c:v>
                </c:pt>
                <c:pt idx="1">
                  <c:v>Wave 2</c:v>
                </c:pt>
              </c:strCache>
            </c:strRef>
          </c:tx>
          <c:spPr>
            <a:solidFill>
              <a:schemeClr val="accent2"/>
            </a:solidFill>
            <a:ln>
              <a:noFill/>
            </a:ln>
            <a:effectLst/>
          </c:spPr>
          <c:invertIfNegative val="0"/>
          <c:cat>
            <c:strRef>
              <c:f>'Red Flag Table_Graph'!$C$3:$D$3</c:f>
              <c:strCache>
                <c:ptCount val="2"/>
                <c:pt idx="0">
                  <c:v>Teacher</c:v>
                </c:pt>
                <c:pt idx="1">
                  <c:v>Classroom</c:v>
                </c:pt>
              </c:strCache>
            </c:strRef>
          </c:cat>
          <c:val>
            <c:numRef>
              <c:f>'Red Flag Table_Graph'!$C$58:$D$58</c:f>
              <c:numCache>
                <c:formatCode>General</c:formatCode>
                <c:ptCount val="2"/>
                <c:pt idx="0">
                  <c:v>0</c:v>
                </c:pt>
                <c:pt idx="1">
                  <c:v>0</c:v>
                </c:pt>
              </c:numCache>
            </c:numRef>
          </c:val>
          <c:extLst>
            <c:ext xmlns:c16="http://schemas.microsoft.com/office/drawing/2014/chart" uri="{C3380CC4-5D6E-409C-BE32-E72D297353CC}">
              <c16:uniqueId val="{00000037-C848-4A8E-9F70-1799AA8470F7}"/>
            </c:ext>
          </c:extLst>
        </c:ser>
        <c:ser>
          <c:idx val="56"/>
          <c:order val="56"/>
          <c:tx>
            <c:strRef>
              <c:f>'Red Flag Table_Graph'!$A$59:$B$59</c:f>
              <c:strCache>
                <c:ptCount val="2"/>
                <c:pt idx="0">
                  <c:v>0</c:v>
                </c:pt>
                <c:pt idx="1">
                  <c:v>Wave 2</c:v>
                </c:pt>
              </c:strCache>
            </c:strRef>
          </c:tx>
          <c:spPr>
            <a:solidFill>
              <a:schemeClr val="accent3"/>
            </a:solidFill>
            <a:ln>
              <a:noFill/>
            </a:ln>
            <a:effectLst/>
          </c:spPr>
          <c:invertIfNegative val="0"/>
          <c:cat>
            <c:strRef>
              <c:f>'Red Flag Table_Graph'!$C$3:$D$3</c:f>
              <c:strCache>
                <c:ptCount val="2"/>
                <c:pt idx="0">
                  <c:v>Teacher</c:v>
                </c:pt>
                <c:pt idx="1">
                  <c:v>Classroom</c:v>
                </c:pt>
              </c:strCache>
            </c:strRef>
          </c:cat>
          <c:val>
            <c:numRef>
              <c:f>'Red Flag Table_Graph'!$C$59:$D$59</c:f>
              <c:numCache>
                <c:formatCode>General</c:formatCode>
                <c:ptCount val="2"/>
                <c:pt idx="0">
                  <c:v>0</c:v>
                </c:pt>
                <c:pt idx="1">
                  <c:v>0</c:v>
                </c:pt>
              </c:numCache>
            </c:numRef>
          </c:val>
          <c:extLst>
            <c:ext xmlns:c16="http://schemas.microsoft.com/office/drawing/2014/chart" uri="{C3380CC4-5D6E-409C-BE32-E72D297353CC}">
              <c16:uniqueId val="{00000038-C848-4A8E-9F70-1799AA8470F7}"/>
            </c:ext>
          </c:extLst>
        </c:ser>
        <c:ser>
          <c:idx val="57"/>
          <c:order val="57"/>
          <c:tx>
            <c:strRef>
              <c:f>'Red Flag Table_Graph'!$A$60:$B$60</c:f>
              <c:strCache>
                <c:ptCount val="2"/>
                <c:pt idx="0">
                  <c:v> </c:v>
                </c:pt>
                <c:pt idx="1">
                  <c:v>Wave 2</c:v>
                </c:pt>
              </c:strCache>
            </c:strRef>
          </c:tx>
          <c:spPr>
            <a:solidFill>
              <a:schemeClr val="accent4"/>
            </a:solidFill>
            <a:ln>
              <a:noFill/>
            </a:ln>
            <a:effectLst/>
          </c:spPr>
          <c:invertIfNegative val="0"/>
          <c:cat>
            <c:strRef>
              <c:f>'Red Flag Table_Graph'!$C$3:$D$3</c:f>
              <c:strCache>
                <c:ptCount val="2"/>
                <c:pt idx="0">
                  <c:v>Teacher</c:v>
                </c:pt>
                <c:pt idx="1">
                  <c:v>Classroom</c:v>
                </c:pt>
              </c:strCache>
            </c:strRef>
          </c:cat>
          <c:val>
            <c:numRef>
              <c:f>'Red Flag Table_Graph'!$C$60:$D$60</c:f>
              <c:numCache>
                <c:formatCode>General</c:formatCode>
                <c:ptCount val="2"/>
                <c:pt idx="0">
                  <c:v>0</c:v>
                </c:pt>
                <c:pt idx="1">
                  <c:v>0</c:v>
                </c:pt>
              </c:numCache>
            </c:numRef>
          </c:val>
          <c:extLst>
            <c:ext xmlns:c16="http://schemas.microsoft.com/office/drawing/2014/chart" uri="{C3380CC4-5D6E-409C-BE32-E72D297353CC}">
              <c16:uniqueId val="{00000039-C848-4A8E-9F70-1799AA8470F7}"/>
            </c:ext>
          </c:extLst>
        </c:ser>
        <c:ser>
          <c:idx val="58"/>
          <c:order val="58"/>
          <c:tx>
            <c:strRef>
              <c:f>'Red Flag Table_Graph'!$A$61:$B$61</c:f>
              <c:strCache>
                <c:ptCount val="2"/>
                <c:pt idx="0">
                  <c:v> </c:v>
                </c:pt>
                <c:pt idx="1">
                  <c:v>Wave 2</c:v>
                </c:pt>
              </c:strCache>
            </c:strRef>
          </c:tx>
          <c:spPr>
            <a:solidFill>
              <a:schemeClr val="accent5"/>
            </a:solidFill>
            <a:ln>
              <a:noFill/>
            </a:ln>
            <a:effectLst/>
          </c:spPr>
          <c:invertIfNegative val="0"/>
          <c:cat>
            <c:strRef>
              <c:f>'Red Flag Table_Graph'!$C$3:$D$3</c:f>
              <c:strCache>
                <c:ptCount val="2"/>
                <c:pt idx="0">
                  <c:v>Teacher</c:v>
                </c:pt>
                <c:pt idx="1">
                  <c:v>Classroom</c:v>
                </c:pt>
              </c:strCache>
            </c:strRef>
          </c:cat>
          <c:val>
            <c:numRef>
              <c:f>'Red Flag Table_Graph'!$C$61:$D$61</c:f>
              <c:numCache>
                <c:formatCode>General</c:formatCode>
                <c:ptCount val="2"/>
                <c:pt idx="0">
                  <c:v>0</c:v>
                </c:pt>
                <c:pt idx="1">
                  <c:v>0</c:v>
                </c:pt>
              </c:numCache>
            </c:numRef>
          </c:val>
          <c:extLst>
            <c:ext xmlns:c16="http://schemas.microsoft.com/office/drawing/2014/chart" uri="{C3380CC4-5D6E-409C-BE32-E72D297353CC}">
              <c16:uniqueId val="{0000003A-C848-4A8E-9F70-1799AA8470F7}"/>
            </c:ext>
          </c:extLst>
        </c:ser>
        <c:ser>
          <c:idx val="59"/>
          <c:order val="59"/>
          <c:tx>
            <c:strRef>
              <c:f>'Red Flag Table_Graph'!$A$62:$B$62</c:f>
              <c:strCache>
                <c:ptCount val="2"/>
                <c:pt idx="0">
                  <c:v>0</c:v>
                </c:pt>
                <c:pt idx="1">
                  <c:v>Wave 2</c:v>
                </c:pt>
              </c:strCache>
            </c:strRef>
          </c:tx>
          <c:spPr>
            <a:solidFill>
              <a:schemeClr val="accent6"/>
            </a:solidFill>
            <a:ln>
              <a:noFill/>
            </a:ln>
            <a:effectLst/>
          </c:spPr>
          <c:invertIfNegative val="0"/>
          <c:cat>
            <c:strRef>
              <c:f>'Red Flag Table_Graph'!$C$3:$D$3</c:f>
              <c:strCache>
                <c:ptCount val="2"/>
                <c:pt idx="0">
                  <c:v>Teacher</c:v>
                </c:pt>
                <c:pt idx="1">
                  <c:v>Classroom</c:v>
                </c:pt>
              </c:strCache>
            </c:strRef>
          </c:cat>
          <c:val>
            <c:numRef>
              <c:f>'Red Flag Table_Graph'!$C$62:$D$62</c:f>
              <c:numCache>
                <c:formatCode>General</c:formatCode>
                <c:ptCount val="2"/>
                <c:pt idx="0">
                  <c:v>0</c:v>
                </c:pt>
                <c:pt idx="1">
                  <c:v>0</c:v>
                </c:pt>
              </c:numCache>
            </c:numRef>
          </c:val>
          <c:extLst>
            <c:ext xmlns:c16="http://schemas.microsoft.com/office/drawing/2014/chart" uri="{C3380CC4-5D6E-409C-BE32-E72D297353CC}">
              <c16:uniqueId val="{0000003B-C848-4A8E-9F70-1799AA8470F7}"/>
            </c:ext>
          </c:extLst>
        </c:ser>
        <c:ser>
          <c:idx val="60"/>
          <c:order val="60"/>
          <c:tx>
            <c:strRef>
              <c:f>'Red Flag Table_Graph'!$A$63:$B$63</c:f>
              <c:strCache>
                <c:ptCount val="2"/>
                <c:pt idx="0">
                  <c:v>0</c:v>
                </c:pt>
                <c:pt idx="1">
                  <c:v>Wave 2</c:v>
                </c:pt>
              </c:strCache>
            </c:strRef>
          </c:tx>
          <c:spPr>
            <a:solidFill>
              <a:schemeClr val="accent1">
                <a:lumMod val="60000"/>
              </a:schemeClr>
            </a:solidFill>
            <a:ln>
              <a:noFill/>
            </a:ln>
            <a:effectLst/>
          </c:spPr>
          <c:invertIfNegative val="0"/>
          <c:cat>
            <c:strRef>
              <c:f>'Red Flag Table_Graph'!$C$3:$D$3</c:f>
              <c:strCache>
                <c:ptCount val="2"/>
                <c:pt idx="0">
                  <c:v>Teacher</c:v>
                </c:pt>
                <c:pt idx="1">
                  <c:v>Classroom</c:v>
                </c:pt>
              </c:strCache>
            </c:strRef>
          </c:cat>
          <c:val>
            <c:numRef>
              <c:f>'Red Flag Table_Graph'!$C$63:$D$63</c:f>
              <c:numCache>
                <c:formatCode>General</c:formatCode>
                <c:ptCount val="2"/>
                <c:pt idx="0">
                  <c:v>0</c:v>
                </c:pt>
                <c:pt idx="1">
                  <c:v>0</c:v>
                </c:pt>
              </c:numCache>
            </c:numRef>
          </c:val>
          <c:extLst>
            <c:ext xmlns:c16="http://schemas.microsoft.com/office/drawing/2014/chart" uri="{C3380CC4-5D6E-409C-BE32-E72D297353CC}">
              <c16:uniqueId val="{0000003C-C848-4A8E-9F70-1799AA8470F7}"/>
            </c:ext>
          </c:extLst>
        </c:ser>
        <c:ser>
          <c:idx val="61"/>
          <c:order val="61"/>
          <c:tx>
            <c:strRef>
              <c:f>'Red Flag Table_Graph'!$A$64:$B$64</c:f>
              <c:strCache>
                <c:ptCount val="2"/>
                <c:pt idx="0">
                  <c:v>0</c:v>
                </c:pt>
                <c:pt idx="1">
                  <c:v>Wave 2</c:v>
                </c:pt>
              </c:strCache>
            </c:strRef>
          </c:tx>
          <c:spPr>
            <a:solidFill>
              <a:schemeClr val="accent2">
                <a:lumMod val="60000"/>
              </a:schemeClr>
            </a:solidFill>
            <a:ln>
              <a:noFill/>
            </a:ln>
            <a:effectLst/>
          </c:spPr>
          <c:invertIfNegative val="0"/>
          <c:cat>
            <c:strRef>
              <c:f>'Red Flag Table_Graph'!$C$3:$D$3</c:f>
              <c:strCache>
                <c:ptCount val="2"/>
                <c:pt idx="0">
                  <c:v>Teacher</c:v>
                </c:pt>
                <c:pt idx="1">
                  <c:v>Classroom</c:v>
                </c:pt>
              </c:strCache>
            </c:strRef>
          </c:cat>
          <c:val>
            <c:numRef>
              <c:f>'Red Flag Table_Graph'!$C$64:$D$64</c:f>
              <c:numCache>
                <c:formatCode>General</c:formatCode>
                <c:ptCount val="2"/>
                <c:pt idx="0">
                  <c:v>0</c:v>
                </c:pt>
                <c:pt idx="1">
                  <c:v>0</c:v>
                </c:pt>
              </c:numCache>
            </c:numRef>
          </c:val>
          <c:extLst>
            <c:ext xmlns:c16="http://schemas.microsoft.com/office/drawing/2014/chart" uri="{C3380CC4-5D6E-409C-BE32-E72D297353CC}">
              <c16:uniqueId val="{0000003D-C848-4A8E-9F70-1799AA8470F7}"/>
            </c:ext>
          </c:extLst>
        </c:ser>
        <c:ser>
          <c:idx val="62"/>
          <c:order val="62"/>
          <c:tx>
            <c:strRef>
              <c:f>'Red Flag Table_Graph'!$A$65:$B$65</c:f>
              <c:strCache>
                <c:ptCount val="2"/>
                <c:pt idx="0">
                  <c:v>0</c:v>
                </c:pt>
                <c:pt idx="1">
                  <c:v>Wave 2</c:v>
                </c:pt>
              </c:strCache>
            </c:strRef>
          </c:tx>
          <c:spPr>
            <a:solidFill>
              <a:schemeClr val="accent3">
                <a:lumMod val="60000"/>
              </a:schemeClr>
            </a:solidFill>
            <a:ln>
              <a:noFill/>
            </a:ln>
            <a:effectLst/>
          </c:spPr>
          <c:invertIfNegative val="0"/>
          <c:cat>
            <c:strRef>
              <c:f>'Red Flag Table_Graph'!$C$3:$D$3</c:f>
              <c:strCache>
                <c:ptCount val="2"/>
                <c:pt idx="0">
                  <c:v>Teacher</c:v>
                </c:pt>
                <c:pt idx="1">
                  <c:v>Classroom</c:v>
                </c:pt>
              </c:strCache>
            </c:strRef>
          </c:cat>
          <c:val>
            <c:numRef>
              <c:f>'Red Flag Table_Graph'!$C$65:$D$65</c:f>
              <c:numCache>
                <c:formatCode>General</c:formatCode>
                <c:ptCount val="2"/>
                <c:pt idx="0">
                  <c:v>0</c:v>
                </c:pt>
                <c:pt idx="1">
                  <c:v>0</c:v>
                </c:pt>
              </c:numCache>
            </c:numRef>
          </c:val>
          <c:extLst>
            <c:ext xmlns:c16="http://schemas.microsoft.com/office/drawing/2014/chart" uri="{C3380CC4-5D6E-409C-BE32-E72D297353CC}">
              <c16:uniqueId val="{0000003E-C848-4A8E-9F70-1799AA8470F7}"/>
            </c:ext>
          </c:extLst>
        </c:ser>
        <c:ser>
          <c:idx val="63"/>
          <c:order val="63"/>
          <c:tx>
            <c:strRef>
              <c:f>'Red Flag Table_Graph'!$A$66:$B$66</c:f>
              <c:strCache>
                <c:ptCount val="2"/>
                <c:pt idx="0">
                  <c:v>0</c:v>
                </c:pt>
                <c:pt idx="1">
                  <c:v>Wave 2</c:v>
                </c:pt>
              </c:strCache>
            </c:strRef>
          </c:tx>
          <c:spPr>
            <a:solidFill>
              <a:schemeClr val="accent4">
                <a:lumMod val="60000"/>
              </a:schemeClr>
            </a:solidFill>
            <a:ln>
              <a:noFill/>
            </a:ln>
            <a:effectLst/>
          </c:spPr>
          <c:invertIfNegative val="0"/>
          <c:cat>
            <c:strRef>
              <c:f>'Red Flag Table_Graph'!$C$3:$D$3</c:f>
              <c:strCache>
                <c:ptCount val="2"/>
                <c:pt idx="0">
                  <c:v>Teacher</c:v>
                </c:pt>
                <c:pt idx="1">
                  <c:v>Classroom</c:v>
                </c:pt>
              </c:strCache>
            </c:strRef>
          </c:cat>
          <c:val>
            <c:numRef>
              <c:f>'Red Flag Table_Graph'!$C$66:$D$66</c:f>
              <c:numCache>
                <c:formatCode>General</c:formatCode>
                <c:ptCount val="2"/>
                <c:pt idx="0">
                  <c:v>0</c:v>
                </c:pt>
                <c:pt idx="1">
                  <c:v>0</c:v>
                </c:pt>
              </c:numCache>
            </c:numRef>
          </c:val>
          <c:extLst>
            <c:ext xmlns:c16="http://schemas.microsoft.com/office/drawing/2014/chart" uri="{C3380CC4-5D6E-409C-BE32-E72D297353CC}">
              <c16:uniqueId val="{0000003F-C848-4A8E-9F70-1799AA8470F7}"/>
            </c:ext>
          </c:extLst>
        </c:ser>
        <c:ser>
          <c:idx val="64"/>
          <c:order val="64"/>
          <c:tx>
            <c:strRef>
              <c:f>'Red Flag Table_Graph'!$A$67:$B$67</c:f>
              <c:strCache>
                <c:ptCount val="2"/>
                <c:pt idx="0">
                  <c:v>0</c:v>
                </c:pt>
                <c:pt idx="1">
                  <c:v>Wave 2</c:v>
                </c:pt>
              </c:strCache>
            </c:strRef>
          </c:tx>
          <c:spPr>
            <a:solidFill>
              <a:schemeClr val="accent5">
                <a:lumMod val="60000"/>
              </a:schemeClr>
            </a:solidFill>
            <a:ln>
              <a:noFill/>
            </a:ln>
            <a:effectLst/>
          </c:spPr>
          <c:invertIfNegative val="0"/>
          <c:cat>
            <c:strRef>
              <c:f>'Red Flag Table_Graph'!$C$3:$D$3</c:f>
              <c:strCache>
                <c:ptCount val="2"/>
                <c:pt idx="0">
                  <c:v>Teacher</c:v>
                </c:pt>
                <c:pt idx="1">
                  <c:v>Classroom</c:v>
                </c:pt>
              </c:strCache>
            </c:strRef>
          </c:cat>
          <c:val>
            <c:numRef>
              <c:f>'Red Flag Table_Graph'!$C$67:$D$67</c:f>
              <c:numCache>
                <c:formatCode>General</c:formatCode>
                <c:ptCount val="2"/>
                <c:pt idx="0">
                  <c:v>0</c:v>
                </c:pt>
                <c:pt idx="1">
                  <c:v>0</c:v>
                </c:pt>
              </c:numCache>
            </c:numRef>
          </c:val>
          <c:extLst>
            <c:ext xmlns:c16="http://schemas.microsoft.com/office/drawing/2014/chart" uri="{C3380CC4-5D6E-409C-BE32-E72D297353CC}">
              <c16:uniqueId val="{00000040-C848-4A8E-9F70-1799AA8470F7}"/>
            </c:ext>
          </c:extLst>
        </c:ser>
        <c:ser>
          <c:idx val="65"/>
          <c:order val="65"/>
          <c:tx>
            <c:strRef>
              <c:f>'Red Flag Table_Graph'!$A$68:$B$68</c:f>
              <c:strCache>
                <c:ptCount val="2"/>
                <c:pt idx="0">
                  <c:v>0</c:v>
                </c:pt>
                <c:pt idx="1">
                  <c:v>Wave 2</c:v>
                </c:pt>
              </c:strCache>
            </c:strRef>
          </c:tx>
          <c:spPr>
            <a:solidFill>
              <a:schemeClr val="accent6">
                <a:lumMod val="60000"/>
              </a:schemeClr>
            </a:solidFill>
            <a:ln>
              <a:noFill/>
            </a:ln>
            <a:effectLst/>
          </c:spPr>
          <c:invertIfNegative val="0"/>
          <c:cat>
            <c:strRef>
              <c:f>'Red Flag Table_Graph'!$C$3:$D$3</c:f>
              <c:strCache>
                <c:ptCount val="2"/>
                <c:pt idx="0">
                  <c:v>Teacher</c:v>
                </c:pt>
                <c:pt idx="1">
                  <c:v>Classroom</c:v>
                </c:pt>
              </c:strCache>
            </c:strRef>
          </c:cat>
          <c:val>
            <c:numRef>
              <c:f>'Red Flag Table_Graph'!$C$68:$D$68</c:f>
              <c:numCache>
                <c:formatCode>General</c:formatCode>
                <c:ptCount val="2"/>
                <c:pt idx="0">
                  <c:v>0</c:v>
                </c:pt>
                <c:pt idx="1">
                  <c:v>0</c:v>
                </c:pt>
              </c:numCache>
            </c:numRef>
          </c:val>
          <c:extLst>
            <c:ext xmlns:c16="http://schemas.microsoft.com/office/drawing/2014/chart" uri="{C3380CC4-5D6E-409C-BE32-E72D297353CC}">
              <c16:uniqueId val="{00000041-C848-4A8E-9F70-1799AA8470F7}"/>
            </c:ext>
          </c:extLst>
        </c:ser>
        <c:ser>
          <c:idx val="66"/>
          <c:order val="66"/>
          <c:tx>
            <c:strRef>
              <c:f>'Red Flag Table_Graph'!$A$69:$B$69</c:f>
              <c:strCache>
                <c:ptCount val="2"/>
                <c:pt idx="0">
                  <c:v> </c:v>
                </c:pt>
                <c:pt idx="1">
                  <c:v>Wave 2</c:v>
                </c:pt>
              </c:strCache>
            </c:strRef>
          </c:tx>
          <c:spPr>
            <a:solidFill>
              <a:schemeClr val="accent1">
                <a:lumMod val="80000"/>
                <a:lumOff val="20000"/>
              </a:schemeClr>
            </a:solidFill>
            <a:ln>
              <a:noFill/>
            </a:ln>
            <a:effectLst/>
          </c:spPr>
          <c:invertIfNegative val="0"/>
          <c:cat>
            <c:strRef>
              <c:f>'Red Flag Table_Graph'!$C$3:$D$3</c:f>
              <c:strCache>
                <c:ptCount val="2"/>
                <c:pt idx="0">
                  <c:v>Teacher</c:v>
                </c:pt>
                <c:pt idx="1">
                  <c:v>Classroom</c:v>
                </c:pt>
              </c:strCache>
            </c:strRef>
          </c:cat>
          <c:val>
            <c:numRef>
              <c:f>'Red Flag Table_Graph'!$C$69:$D$69</c:f>
              <c:numCache>
                <c:formatCode>General</c:formatCode>
                <c:ptCount val="2"/>
                <c:pt idx="0">
                  <c:v>0</c:v>
                </c:pt>
                <c:pt idx="1">
                  <c:v>0</c:v>
                </c:pt>
              </c:numCache>
            </c:numRef>
          </c:val>
          <c:extLst>
            <c:ext xmlns:c16="http://schemas.microsoft.com/office/drawing/2014/chart" uri="{C3380CC4-5D6E-409C-BE32-E72D297353CC}">
              <c16:uniqueId val="{00000042-C848-4A8E-9F70-1799AA8470F7}"/>
            </c:ext>
          </c:extLst>
        </c:ser>
        <c:ser>
          <c:idx val="67"/>
          <c:order val="67"/>
          <c:tx>
            <c:strRef>
              <c:f>'Red Flag Table_Graph'!$A$70:$B$70</c:f>
              <c:strCache>
                <c:ptCount val="2"/>
                <c:pt idx="0">
                  <c:v> </c:v>
                </c:pt>
                <c:pt idx="1">
                  <c:v>Wave 2</c:v>
                </c:pt>
              </c:strCache>
            </c:strRef>
          </c:tx>
          <c:spPr>
            <a:solidFill>
              <a:schemeClr val="accent2">
                <a:lumMod val="80000"/>
                <a:lumOff val="20000"/>
              </a:schemeClr>
            </a:solidFill>
            <a:ln>
              <a:noFill/>
            </a:ln>
            <a:effectLst/>
          </c:spPr>
          <c:invertIfNegative val="0"/>
          <c:cat>
            <c:strRef>
              <c:f>'Red Flag Table_Graph'!$C$3:$D$3</c:f>
              <c:strCache>
                <c:ptCount val="2"/>
                <c:pt idx="0">
                  <c:v>Teacher</c:v>
                </c:pt>
                <c:pt idx="1">
                  <c:v>Classroom</c:v>
                </c:pt>
              </c:strCache>
            </c:strRef>
          </c:cat>
          <c:val>
            <c:numRef>
              <c:f>'Red Flag Table_Graph'!$C$70:$D$70</c:f>
              <c:numCache>
                <c:formatCode>General</c:formatCode>
                <c:ptCount val="2"/>
                <c:pt idx="0">
                  <c:v>0</c:v>
                </c:pt>
                <c:pt idx="1">
                  <c:v>0</c:v>
                </c:pt>
              </c:numCache>
            </c:numRef>
          </c:val>
          <c:extLst>
            <c:ext xmlns:c16="http://schemas.microsoft.com/office/drawing/2014/chart" uri="{C3380CC4-5D6E-409C-BE32-E72D297353CC}">
              <c16:uniqueId val="{00000043-C848-4A8E-9F70-1799AA8470F7}"/>
            </c:ext>
          </c:extLst>
        </c:ser>
        <c:ser>
          <c:idx val="68"/>
          <c:order val="68"/>
          <c:tx>
            <c:strRef>
              <c:f>'Red Flag Table_Graph'!$A$71:$B$71</c:f>
              <c:strCache>
                <c:ptCount val="2"/>
                <c:pt idx="0">
                  <c:v> </c:v>
                </c:pt>
                <c:pt idx="1">
                  <c:v>Wave 2</c:v>
                </c:pt>
              </c:strCache>
            </c:strRef>
          </c:tx>
          <c:spPr>
            <a:solidFill>
              <a:schemeClr val="accent3">
                <a:lumMod val="80000"/>
                <a:lumOff val="20000"/>
              </a:schemeClr>
            </a:solidFill>
            <a:ln>
              <a:noFill/>
            </a:ln>
            <a:effectLst/>
          </c:spPr>
          <c:invertIfNegative val="0"/>
          <c:cat>
            <c:strRef>
              <c:f>'Red Flag Table_Graph'!$C$3:$D$3</c:f>
              <c:strCache>
                <c:ptCount val="2"/>
                <c:pt idx="0">
                  <c:v>Teacher</c:v>
                </c:pt>
                <c:pt idx="1">
                  <c:v>Classroom</c:v>
                </c:pt>
              </c:strCache>
            </c:strRef>
          </c:cat>
          <c:val>
            <c:numRef>
              <c:f>'Red Flag Table_Graph'!$C$71:$D$71</c:f>
              <c:numCache>
                <c:formatCode>General</c:formatCode>
                <c:ptCount val="2"/>
                <c:pt idx="0">
                  <c:v>0</c:v>
                </c:pt>
                <c:pt idx="1">
                  <c:v>0</c:v>
                </c:pt>
              </c:numCache>
            </c:numRef>
          </c:val>
          <c:extLst>
            <c:ext xmlns:c16="http://schemas.microsoft.com/office/drawing/2014/chart" uri="{C3380CC4-5D6E-409C-BE32-E72D297353CC}">
              <c16:uniqueId val="{00000044-C848-4A8E-9F70-1799AA8470F7}"/>
            </c:ext>
          </c:extLst>
        </c:ser>
        <c:ser>
          <c:idx val="69"/>
          <c:order val="69"/>
          <c:tx>
            <c:strRef>
              <c:f>'Red Flag Table_Graph'!$A$72:$B$72</c:f>
              <c:strCache>
                <c:ptCount val="2"/>
                <c:pt idx="0">
                  <c:v>0</c:v>
                </c:pt>
                <c:pt idx="1">
                  <c:v>Wave 2</c:v>
                </c:pt>
              </c:strCache>
            </c:strRef>
          </c:tx>
          <c:spPr>
            <a:solidFill>
              <a:schemeClr val="accent4">
                <a:lumMod val="80000"/>
                <a:lumOff val="20000"/>
              </a:schemeClr>
            </a:solidFill>
            <a:ln>
              <a:noFill/>
            </a:ln>
            <a:effectLst/>
          </c:spPr>
          <c:invertIfNegative val="0"/>
          <c:cat>
            <c:strRef>
              <c:f>'Red Flag Table_Graph'!$C$3:$D$3</c:f>
              <c:strCache>
                <c:ptCount val="2"/>
                <c:pt idx="0">
                  <c:v>Teacher</c:v>
                </c:pt>
                <c:pt idx="1">
                  <c:v>Classroom</c:v>
                </c:pt>
              </c:strCache>
            </c:strRef>
          </c:cat>
          <c:val>
            <c:numRef>
              <c:f>'Red Flag Table_Graph'!$C$72:$D$72</c:f>
              <c:numCache>
                <c:formatCode>General</c:formatCode>
                <c:ptCount val="2"/>
                <c:pt idx="0">
                  <c:v>0</c:v>
                </c:pt>
                <c:pt idx="1">
                  <c:v>0</c:v>
                </c:pt>
              </c:numCache>
            </c:numRef>
          </c:val>
          <c:extLst>
            <c:ext xmlns:c16="http://schemas.microsoft.com/office/drawing/2014/chart" uri="{C3380CC4-5D6E-409C-BE32-E72D297353CC}">
              <c16:uniqueId val="{00000045-C848-4A8E-9F70-1799AA8470F7}"/>
            </c:ext>
          </c:extLst>
        </c:ser>
        <c:ser>
          <c:idx val="70"/>
          <c:order val="70"/>
          <c:tx>
            <c:strRef>
              <c:f>'Red Flag Table_Graph'!$A$73:$B$73</c:f>
              <c:strCache>
                <c:ptCount val="2"/>
                <c:pt idx="0">
                  <c:v>0</c:v>
                </c:pt>
                <c:pt idx="1">
                  <c:v>Wave 2</c:v>
                </c:pt>
              </c:strCache>
            </c:strRef>
          </c:tx>
          <c:spPr>
            <a:solidFill>
              <a:schemeClr val="accent5">
                <a:lumMod val="80000"/>
                <a:lumOff val="20000"/>
              </a:schemeClr>
            </a:solidFill>
            <a:ln>
              <a:noFill/>
            </a:ln>
            <a:effectLst/>
          </c:spPr>
          <c:invertIfNegative val="0"/>
          <c:cat>
            <c:strRef>
              <c:f>'Red Flag Table_Graph'!$C$3:$D$3</c:f>
              <c:strCache>
                <c:ptCount val="2"/>
                <c:pt idx="0">
                  <c:v>Teacher</c:v>
                </c:pt>
                <c:pt idx="1">
                  <c:v>Classroom</c:v>
                </c:pt>
              </c:strCache>
            </c:strRef>
          </c:cat>
          <c:val>
            <c:numRef>
              <c:f>'Red Flag Table_Graph'!$C$73:$D$73</c:f>
              <c:numCache>
                <c:formatCode>General</c:formatCode>
                <c:ptCount val="2"/>
                <c:pt idx="0">
                  <c:v>0</c:v>
                </c:pt>
                <c:pt idx="1">
                  <c:v>0</c:v>
                </c:pt>
              </c:numCache>
            </c:numRef>
          </c:val>
          <c:extLst>
            <c:ext xmlns:c16="http://schemas.microsoft.com/office/drawing/2014/chart" uri="{C3380CC4-5D6E-409C-BE32-E72D297353CC}">
              <c16:uniqueId val="{00000046-C848-4A8E-9F70-1799AA8470F7}"/>
            </c:ext>
          </c:extLst>
        </c:ser>
        <c:ser>
          <c:idx val="71"/>
          <c:order val="71"/>
          <c:tx>
            <c:strRef>
              <c:f>'Red Flag Table_Graph'!$A$74:$B$74</c:f>
              <c:strCache>
                <c:ptCount val="2"/>
                <c:pt idx="0">
                  <c:v>0</c:v>
                </c:pt>
                <c:pt idx="1">
                  <c:v>Wave 2</c:v>
                </c:pt>
              </c:strCache>
            </c:strRef>
          </c:tx>
          <c:spPr>
            <a:solidFill>
              <a:schemeClr val="accent6">
                <a:lumMod val="80000"/>
                <a:lumOff val="20000"/>
              </a:schemeClr>
            </a:solidFill>
            <a:ln>
              <a:noFill/>
            </a:ln>
            <a:effectLst/>
          </c:spPr>
          <c:invertIfNegative val="0"/>
          <c:cat>
            <c:strRef>
              <c:f>'Red Flag Table_Graph'!$C$3:$D$3</c:f>
              <c:strCache>
                <c:ptCount val="2"/>
                <c:pt idx="0">
                  <c:v>Teacher</c:v>
                </c:pt>
                <c:pt idx="1">
                  <c:v>Classroom</c:v>
                </c:pt>
              </c:strCache>
            </c:strRef>
          </c:cat>
          <c:val>
            <c:numRef>
              <c:f>'Red Flag Table_Graph'!$C$74:$D$74</c:f>
              <c:numCache>
                <c:formatCode>General</c:formatCode>
                <c:ptCount val="2"/>
                <c:pt idx="0">
                  <c:v>0</c:v>
                </c:pt>
                <c:pt idx="1">
                  <c:v>0</c:v>
                </c:pt>
              </c:numCache>
            </c:numRef>
          </c:val>
          <c:extLst>
            <c:ext xmlns:c16="http://schemas.microsoft.com/office/drawing/2014/chart" uri="{C3380CC4-5D6E-409C-BE32-E72D297353CC}">
              <c16:uniqueId val="{00000047-C848-4A8E-9F70-1799AA8470F7}"/>
            </c:ext>
          </c:extLst>
        </c:ser>
        <c:ser>
          <c:idx val="72"/>
          <c:order val="72"/>
          <c:tx>
            <c:strRef>
              <c:f>'Red Flag Table_Graph'!$A$75:$B$75</c:f>
              <c:strCache>
                <c:ptCount val="2"/>
                <c:pt idx="0">
                  <c:v>0</c:v>
                </c:pt>
                <c:pt idx="1">
                  <c:v>Wave 2</c:v>
                </c:pt>
              </c:strCache>
            </c:strRef>
          </c:tx>
          <c:spPr>
            <a:solidFill>
              <a:schemeClr val="accent1">
                <a:lumMod val="80000"/>
              </a:schemeClr>
            </a:solidFill>
            <a:ln>
              <a:noFill/>
            </a:ln>
            <a:effectLst/>
          </c:spPr>
          <c:invertIfNegative val="0"/>
          <c:cat>
            <c:strRef>
              <c:f>'Red Flag Table_Graph'!$C$3:$D$3</c:f>
              <c:strCache>
                <c:ptCount val="2"/>
                <c:pt idx="0">
                  <c:v>Teacher</c:v>
                </c:pt>
                <c:pt idx="1">
                  <c:v>Classroom</c:v>
                </c:pt>
              </c:strCache>
            </c:strRef>
          </c:cat>
          <c:val>
            <c:numRef>
              <c:f>'Red Flag Table_Graph'!$C$75:$D$75</c:f>
              <c:numCache>
                <c:formatCode>General</c:formatCode>
                <c:ptCount val="2"/>
                <c:pt idx="0">
                  <c:v>0</c:v>
                </c:pt>
                <c:pt idx="1">
                  <c:v>0</c:v>
                </c:pt>
              </c:numCache>
            </c:numRef>
          </c:val>
          <c:extLst>
            <c:ext xmlns:c16="http://schemas.microsoft.com/office/drawing/2014/chart" uri="{C3380CC4-5D6E-409C-BE32-E72D297353CC}">
              <c16:uniqueId val="{00000048-C848-4A8E-9F70-1799AA8470F7}"/>
            </c:ext>
          </c:extLst>
        </c:ser>
        <c:ser>
          <c:idx val="73"/>
          <c:order val="73"/>
          <c:tx>
            <c:strRef>
              <c:f>'Red Flag Table_Graph'!$A$76:$B$76</c:f>
              <c:strCache>
                <c:ptCount val="2"/>
                <c:pt idx="0">
                  <c:v>0</c:v>
                </c:pt>
                <c:pt idx="1">
                  <c:v>Wave 2</c:v>
                </c:pt>
              </c:strCache>
            </c:strRef>
          </c:tx>
          <c:spPr>
            <a:solidFill>
              <a:schemeClr val="accent2">
                <a:lumMod val="80000"/>
              </a:schemeClr>
            </a:solidFill>
            <a:ln>
              <a:noFill/>
            </a:ln>
            <a:effectLst/>
          </c:spPr>
          <c:invertIfNegative val="0"/>
          <c:cat>
            <c:strRef>
              <c:f>'Red Flag Table_Graph'!$C$3:$D$3</c:f>
              <c:strCache>
                <c:ptCount val="2"/>
                <c:pt idx="0">
                  <c:v>Teacher</c:v>
                </c:pt>
                <c:pt idx="1">
                  <c:v>Classroom</c:v>
                </c:pt>
              </c:strCache>
            </c:strRef>
          </c:cat>
          <c:val>
            <c:numRef>
              <c:f>'Red Flag Table_Graph'!$C$76:$D$76</c:f>
              <c:numCache>
                <c:formatCode>General</c:formatCode>
                <c:ptCount val="2"/>
                <c:pt idx="0">
                  <c:v>0</c:v>
                </c:pt>
                <c:pt idx="1">
                  <c:v>0</c:v>
                </c:pt>
              </c:numCache>
            </c:numRef>
          </c:val>
          <c:extLst>
            <c:ext xmlns:c16="http://schemas.microsoft.com/office/drawing/2014/chart" uri="{C3380CC4-5D6E-409C-BE32-E72D297353CC}">
              <c16:uniqueId val="{00000049-C848-4A8E-9F70-1799AA8470F7}"/>
            </c:ext>
          </c:extLst>
        </c:ser>
        <c:ser>
          <c:idx val="74"/>
          <c:order val="74"/>
          <c:tx>
            <c:strRef>
              <c:f>'Red Flag Table_Graph'!$A$77:$B$77</c:f>
              <c:strCache>
                <c:ptCount val="2"/>
                <c:pt idx="0">
                  <c:v>0</c:v>
                </c:pt>
                <c:pt idx="1">
                  <c:v>Wave 2</c:v>
                </c:pt>
              </c:strCache>
            </c:strRef>
          </c:tx>
          <c:spPr>
            <a:solidFill>
              <a:schemeClr val="accent3">
                <a:lumMod val="80000"/>
              </a:schemeClr>
            </a:solidFill>
            <a:ln>
              <a:noFill/>
            </a:ln>
            <a:effectLst/>
          </c:spPr>
          <c:invertIfNegative val="0"/>
          <c:cat>
            <c:strRef>
              <c:f>'Red Flag Table_Graph'!$C$3:$D$3</c:f>
              <c:strCache>
                <c:ptCount val="2"/>
                <c:pt idx="0">
                  <c:v>Teacher</c:v>
                </c:pt>
                <c:pt idx="1">
                  <c:v>Classroom</c:v>
                </c:pt>
              </c:strCache>
            </c:strRef>
          </c:cat>
          <c:val>
            <c:numRef>
              <c:f>'Red Flag Table_Graph'!$C$77:$D$77</c:f>
              <c:numCache>
                <c:formatCode>General</c:formatCode>
                <c:ptCount val="2"/>
                <c:pt idx="0">
                  <c:v>0</c:v>
                </c:pt>
                <c:pt idx="1">
                  <c:v>0</c:v>
                </c:pt>
              </c:numCache>
            </c:numRef>
          </c:val>
          <c:extLst>
            <c:ext xmlns:c16="http://schemas.microsoft.com/office/drawing/2014/chart" uri="{C3380CC4-5D6E-409C-BE32-E72D297353CC}">
              <c16:uniqueId val="{0000004A-C848-4A8E-9F70-1799AA8470F7}"/>
            </c:ext>
          </c:extLst>
        </c:ser>
        <c:ser>
          <c:idx val="75"/>
          <c:order val="75"/>
          <c:tx>
            <c:strRef>
              <c:f>'Red Flag Table_Graph'!$A$78:$B$78</c:f>
              <c:strCache>
                <c:ptCount val="2"/>
                <c:pt idx="0">
                  <c:v>0</c:v>
                </c:pt>
                <c:pt idx="1">
                  <c:v>Wave 2</c:v>
                </c:pt>
              </c:strCache>
            </c:strRef>
          </c:tx>
          <c:spPr>
            <a:solidFill>
              <a:schemeClr val="accent4">
                <a:lumMod val="80000"/>
              </a:schemeClr>
            </a:solidFill>
            <a:ln>
              <a:noFill/>
            </a:ln>
            <a:effectLst/>
          </c:spPr>
          <c:invertIfNegative val="0"/>
          <c:cat>
            <c:strRef>
              <c:f>'Red Flag Table_Graph'!$C$3:$D$3</c:f>
              <c:strCache>
                <c:ptCount val="2"/>
                <c:pt idx="0">
                  <c:v>Teacher</c:v>
                </c:pt>
                <c:pt idx="1">
                  <c:v>Classroom</c:v>
                </c:pt>
              </c:strCache>
            </c:strRef>
          </c:cat>
          <c:val>
            <c:numRef>
              <c:f>'Red Flag Table_Graph'!$C$78:$D$78</c:f>
              <c:numCache>
                <c:formatCode>General</c:formatCode>
                <c:ptCount val="2"/>
                <c:pt idx="0">
                  <c:v>0</c:v>
                </c:pt>
                <c:pt idx="1">
                  <c:v>0</c:v>
                </c:pt>
              </c:numCache>
            </c:numRef>
          </c:val>
          <c:extLst>
            <c:ext xmlns:c16="http://schemas.microsoft.com/office/drawing/2014/chart" uri="{C3380CC4-5D6E-409C-BE32-E72D297353CC}">
              <c16:uniqueId val="{0000004B-C848-4A8E-9F70-1799AA8470F7}"/>
            </c:ext>
          </c:extLst>
        </c:ser>
        <c:ser>
          <c:idx val="76"/>
          <c:order val="76"/>
          <c:tx>
            <c:strRef>
              <c:f>'Red Flag Table_Graph'!$A$79:$B$79</c:f>
              <c:strCache>
                <c:ptCount val="2"/>
                <c:pt idx="0">
                  <c:v>0</c:v>
                </c:pt>
                <c:pt idx="1">
                  <c:v>Wave 2</c:v>
                </c:pt>
              </c:strCache>
            </c:strRef>
          </c:tx>
          <c:spPr>
            <a:solidFill>
              <a:schemeClr val="accent5">
                <a:lumMod val="80000"/>
              </a:schemeClr>
            </a:solidFill>
            <a:ln>
              <a:noFill/>
            </a:ln>
            <a:effectLst/>
          </c:spPr>
          <c:invertIfNegative val="0"/>
          <c:cat>
            <c:strRef>
              <c:f>'Red Flag Table_Graph'!$C$3:$D$3</c:f>
              <c:strCache>
                <c:ptCount val="2"/>
                <c:pt idx="0">
                  <c:v>Teacher</c:v>
                </c:pt>
                <c:pt idx="1">
                  <c:v>Classroom</c:v>
                </c:pt>
              </c:strCache>
            </c:strRef>
          </c:cat>
          <c:val>
            <c:numRef>
              <c:f>'Red Flag Table_Graph'!$C$79:$D$79</c:f>
              <c:numCache>
                <c:formatCode>General</c:formatCode>
                <c:ptCount val="2"/>
                <c:pt idx="0">
                  <c:v>0</c:v>
                </c:pt>
                <c:pt idx="1">
                  <c:v>0</c:v>
                </c:pt>
              </c:numCache>
            </c:numRef>
          </c:val>
          <c:extLst>
            <c:ext xmlns:c16="http://schemas.microsoft.com/office/drawing/2014/chart" uri="{C3380CC4-5D6E-409C-BE32-E72D297353CC}">
              <c16:uniqueId val="{0000004C-C848-4A8E-9F70-1799AA8470F7}"/>
            </c:ext>
          </c:extLst>
        </c:ser>
        <c:ser>
          <c:idx val="77"/>
          <c:order val="77"/>
          <c:tx>
            <c:strRef>
              <c:f>'Red Flag Table_Graph'!$A$80:$B$80</c:f>
              <c:strCache>
                <c:ptCount val="2"/>
                <c:pt idx="0">
                  <c:v>0</c:v>
                </c:pt>
                <c:pt idx="1">
                  <c:v>Wave 2</c:v>
                </c:pt>
              </c:strCache>
            </c:strRef>
          </c:tx>
          <c:spPr>
            <a:solidFill>
              <a:schemeClr val="accent6">
                <a:lumMod val="80000"/>
              </a:schemeClr>
            </a:solidFill>
            <a:ln>
              <a:noFill/>
            </a:ln>
            <a:effectLst/>
          </c:spPr>
          <c:invertIfNegative val="0"/>
          <c:cat>
            <c:strRef>
              <c:f>'Red Flag Table_Graph'!$C$3:$D$3</c:f>
              <c:strCache>
                <c:ptCount val="2"/>
                <c:pt idx="0">
                  <c:v>Teacher</c:v>
                </c:pt>
                <c:pt idx="1">
                  <c:v>Classroom</c:v>
                </c:pt>
              </c:strCache>
            </c:strRef>
          </c:cat>
          <c:val>
            <c:numRef>
              <c:f>'Red Flag Table_Graph'!$C$80:$D$80</c:f>
              <c:numCache>
                <c:formatCode>General</c:formatCode>
                <c:ptCount val="2"/>
                <c:pt idx="0">
                  <c:v>0</c:v>
                </c:pt>
                <c:pt idx="1">
                  <c:v>0</c:v>
                </c:pt>
              </c:numCache>
            </c:numRef>
          </c:val>
          <c:extLst>
            <c:ext xmlns:c16="http://schemas.microsoft.com/office/drawing/2014/chart" uri="{C3380CC4-5D6E-409C-BE32-E72D297353CC}">
              <c16:uniqueId val="{0000004D-C848-4A8E-9F70-1799AA8470F7}"/>
            </c:ext>
          </c:extLst>
        </c:ser>
        <c:ser>
          <c:idx val="78"/>
          <c:order val="78"/>
          <c:tx>
            <c:strRef>
              <c:f>'Red Flag Table_Graph'!$A$81:$B$81</c:f>
              <c:strCache>
                <c:ptCount val="2"/>
                <c:pt idx="0">
                  <c:v>0</c:v>
                </c:pt>
                <c:pt idx="1">
                  <c:v>Wave 2</c:v>
                </c:pt>
              </c:strCache>
            </c:strRef>
          </c:tx>
          <c:spPr>
            <a:solidFill>
              <a:schemeClr val="accent1">
                <a:lumMod val="60000"/>
                <a:lumOff val="40000"/>
              </a:schemeClr>
            </a:solidFill>
            <a:ln>
              <a:noFill/>
            </a:ln>
            <a:effectLst/>
          </c:spPr>
          <c:invertIfNegative val="0"/>
          <c:cat>
            <c:strRef>
              <c:f>'Red Flag Table_Graph'!$C$3:$D$3</c:f>
              <c:strCache>
                <c:ptCount val="2"/>
                <c:pt idx="0">
                  <c:v>Teacher</c:v>
                </c:pt>
                <c:pt idx="1">
                  <c:v>Classroom</c:v>
                </c:pt>
              </c:strCache>
            </c:strRef>
          </c:cat>
          <c:val>
            <c:numRef>
              <c:f>'Red Flag Table_Graph'!$C$81:$D$81</c:f>
              <c:numCache>
                <c:formatCode>General</c:formatCode>
                <c:ptCount val="2"/>
                <c:pt idx="0">
                  <c:v>0</c:v>
                </c:pt>
                <c:pt idx="1">
                  <c:v>0</c:v>
                </c:pt>
              </c:numCache>
            </c:numRef>
          </c:val>
          <c:extLst>
            <c:ext xmlns:c16="http://schemas.microsoft.com/office/drawing/2014/chart" uri="{C3380CC4-5D6E-409C-BE32-E72D297353CC}">
              <c16:uniqueId val="{0000004E-C848-4A8E-9F70-1799AA8470F7}"/>
            </c:ext>
          </c:extLst>
        </c:ser>
        <c:ser>
          <c:idx val="79"/>
          <c:order val="79"/>
          <c:tx>
            <c:strRef>
              <c:f>'Red Flag Table_Graph'!$A$82:$B$82</c:f>
              <c:strCache>
                <c:ptCount val="2"/>
                <c:pt idx="0">
                  <c:v>0</c:v>
                </c:pt>
                <c:pt idx="1">
                  <c:v>Wave 2</c:v>
                </c:pt>
              </c:strCache>
            </c:strRef>
          </c:tx>
          <c:spPr>
            <a:solidFill>
              <a:schemeClr val="accent2">
                <a:lumMod val="60000"/>
                <a:lumOff val="40000"/>
              </a:schemeClr>
            </a:solidFill>
            <a:ln>
              <a:noFill/>
            </a:ln>
            <a:effectLst/>
          </c:spPr>
          <c:invertIfNegative val="0"/>
          <c:cat>
            <c:strRef>
              <c:f>'Red Flag Table_Graph'!$C$3:$D$3</c:f>
              <c:strCache>
                <c:ptCount val="2"/>
                <c:pt idx="0">
                  <c:v>Teacher</c:v>
                </c:pt>
                <c:pt idx="1">
                  <c:v>Classroom</c:v>
                </c:pt>
              </c:strCache>
            </c:strRef>
          </c:cat>
          <c:val>
            <c:numRef>
              <c:f>'Red Flag Table_Graph'!$C$82:$D$82</c:f>
              <c:numCache>
                <c:formatCode>General</c:formatCode>
                <c:ptCount val="2"/>
                <c:pt idx="0">
                  <c:v>0</c:v>
                </c:pt>
                <c:pt idx="1">
                  <c:v>0</c:v>
                </c:pt>
              </c:numCache>
            </c:numRef>
          </c:val>
          <c:extLst>
            <c:ext xmlns:c16="http://schemas.microsoft.com/office/drawing/2014/chart" uri="{C3380CC4-5D6E-409C-BE32-E72D297353CC}">
              <c16:uniqueId val="{0000004F-C848-4A8E-9F70-1799AA8470F7}"/>
            </c:ext>
          </c:extLst>
        </c:ser>
        <c:ser>
          <c:idx val="80"/>
          <c:order val="80"/>
          <c:tx>
            <c:strRef>
              <c:f>'Red Flag Table_Graph'!$A$83:$B$83</c:f>
              <c:strCache>
                <c:ptCount val="2"/>
                <c:pt idx="0">
                  <c:v>0</c:v>
                </c:pt>
                <c:pt idx="1">
                  <c:v>Wave 2</c:v>
                </c:pt>
              </c:strCache>
            </c:strRef>
          </c:tx>
          <c:spPr>
            <a:solidFill>
              <a:schemeClr val="accent3">
                <a:lumMod val="60000"/>
                <a:lumOff val="40000"/>
              </a:schemeClr>
            </a:solidFill>
            <a:ln>
              <a:noFill/>
            </a:ln>
            <a:effectLst/>
          </c:spPr>
          <c:invertIfNegative val="0"/>
          <c:cat>
            <c:strRef>
              <c:f>'Red Flag Table_Graph'!$C$3:$D$3</c:f>
              <c:strCache>
                <c:ptCount val="2"/>
                <c:pt idx="0">
                  <c:v>Teacher</c:v>
                </c:pt>
                <c:pt idx="1">
                  <c:v>Classroom</c:v>
                </c:pt>
              </c:strCache>
            </c:strRef>
          </c:cat>
          <c:val>
            <c:numRef>
              <c:f>'Red Flag Table_Graph'!$C$83:$D$83</c:f>
              <c:numCache>
                <c:formatCode>General</c:formatCode>
                <c:ptCount val="2"/>
                <c:pt idx="0">
                  <c:v>0</c:v>
                </c:pt>
                <c:pt idx="1">
                  <c:v>0</c:v>
                </c:pt>
              </c:numCache>
            </c:numRef>
          </c:val>
          <c:extLst>
            <c:ext xmlns:c16="http://schemas.microsoft.com/office/drawing/2014/chart" uri="{C3380CC4-5D6E-409C-BE32-E72D297353CC}">
              <c16:uniqueId val="{00000050-C848-4A8E-9F70-1799AA8470F7}"/>
            </c:ext>
          </c:extLst>
        </c:ser>
        <c:ser>
          <c:idx val="81"/>
          <c:order val="81"/>
          <c:tx>
            <c:strRef>
              <c:f>'Red Flag Table_Graph'!$A$84:$B$84</c:f>
              <c:strCache>
                <c:ptCount val="2"/>
                <c:pt idx="0">
                  <c:v> </c:v>
                </c:pt>
                <c:pt idx="1">
                  <c:v>Wave 3</c:v>
                </c:pt>
              </c:strCache>
            </c:strRef>
          </c:tx>
          <c:spPr>
            <a:solidFill>
              <a:schemeClr val="accent4">
                <a:lumMod val="60000"/>
                <a:lumOff val="40000"/>
              </a:schemeClr>
            </a:solidFill>
            <a:ln>
              <a:noFill/>
            </a:ln>
            <a:effectLst/>
          </c:spPr>
          <c:invertIfNegative val="0"/>
          <c:cat>
            <c:strRef>
              <c:f>'Red Flag Table_Graph'!$C$3:$D$3</c:f>
              <c:strCache>
                <c:ptCount val="2"/>
                <c:pt idx="0">
                  <c:v>Teacher</c:v>
                </c:pt>
                <c:pt idx="1">
                  <c:v>Classroom</c:v>
                </c:pt>
              </c:strCache>
            </c:strRef>
          </c:cat>
          <c:val>
            <c:numRef>
              <c:f>'Red Flag Table_Graph'!$C$84:$D$84</c:f>
              <c:numCache>
                <c:formatCode>General</c:formatCode>
                <c:ptCount val="2"/>
                <c:pt idx="0">
                  <c:v>0</c:v>
                </c:pt>
                <c:pt idx="1">
                  <c:v>0</c:v>
                </c:pt>
              </c:numCache>
            </c:numRef>
          </c:val>
          <c:extLst>
            <c:ext xmlns:c16="http://schemas.microsoft.com/office/drawing/2014/chart" uri="{C3380CC4-5D6E-409C-BE32-E72D297353CC}">
              <c16:uniqueId val="{00000051-C848-4A8E-9F70-1799AA8470F7}"/>
            </c:ext>
          </c:extLst>
        </c:ser>
        <c:ser>
          <c:idx val="82"/>
          <c:order val="82"/>
          <c:tx>
            <c:strRef>
              <c:f>'Red Flag Table_Graph'!$A$85:$B$85</c:f>
              <c:strCache>
                <c:ptCount val="2"/>
                <c:pt idx="0">
                  <c:v>0</c:v>
                </c:pt>
                <c:pt idx="1">
                  <c:v>Wave 3</c:v>
                </c:pt>
              </c:strCache>
            </c:strRef>
          </c:tx>
          <c:spPr>
            <a:solidFill>
              <a:schemeClr val="accent5">
                <a:lumMod val="60000"/>
                <a:lumOff val="40000"/>
              </a:schemeClr>
            </a:solidFill>
            <a:ln>
              <a:noFill/>
            </a:ln>
            <a:effectLst/>
          </c:spPr>
          <c:invertIfNegative val="0"/>
          <c:cat>
            <c:strRef>
              <c:f>'Red Flag Table_Graph'!$C$3:$D$3</c:f>
              <c:strCache>
                <c:ptCount val="2"/>
                <c:pt idx="0">
                  <c:v>Teacher</c:v>
                </c:pt>
                <c:pt idx="1">
                  <c:v>Classroom</c:v>
                </c:pt>
              </c:strCache>
            </c:strRef>
          </c:cat>
          <c:val>
            <c:numRef>
              <c:f>'Red Flag Table_Graph'!$C$85:$D$85</c:f>
              <c:numCache>
                <c:formatCode>General</c:formatCode>
                <c:ptCount val="2"/>
                <c:pt idx="0">
                  <c:v>0</c:v>
                </c:pt>
                <c:pt idx="1">
                  <c:v>0</c:v>
                </c:pt>
              </c:numCache>
            </c:numRef>
          </c:val>
          <c:extLst>
            <c:ext xmlns:c16="http://schemas.microsoft.com/office/drawing/2014/chart" uri="{C3380CC4-5D6E-409C-BE32-E72D297353CC}">
              <c16:uniqueId val="{00000052-C848-4A8E-9F70-1799AA8470F7}"/>
            </c:ext>
          </c:extLst>
        </c:ser>
        <c:ser>
          <c:idx val="83"/>
          <c:order val="83"/>
          <c:tx>
            <c:strRef>
              <c:f>'Red Flag Table_Graph'!$A$86:$B$86</c:f>
              <c:strCache>
                <c:ptCount val="2"/>
                <c:pt idx="0">
                  <c:v> </c:v>
                </c:pt>
                <c:pt idx="1">
                  <c:v>Wave 3</c:v>
                </c:pt>
              </c:strCache>
            </c:strRef>
          </c:tx>
          <c:spPr>
            <a:solidFill>
              <a:schemeClr val="accent6">
                <a:lumMod val="60000"/>
                <a:lumOff val="40000"/>
              </a:schemeClr>
            </a:solidFill>
            <a:ln>
              <a:noFill/>
            </a:ln>
            <a:effectLst/>
          </c:spPr>
          <c:invertIfNegative val="0"/>
          <c:cat>
            <c:strRef>
              <c:f>'Red Flag Table_Graph'!$C$3:$D$3</c:f>
              <c:strCache>
                <c:ptCount val="2"/>
                <c:pt idx="0">
                  <c:v>Teacher</c:v>
                </c:pt>
                <c:pt idx="1">
                  <c:v>Classroom</c:v>
                </c:pt>
              </c:strCache>
            </c:strRef>
          </c:cat>
          <c:val>
            <c:numRef>
              <c:f>'Red Flag Table_Graph'!$C$86:$D$86</c:f>
              <c:numCache>
                <c:formatCode>General</c:formatCode>
                <c:ptCount val="2"/>
                <c:pt idx="0">
                  <c:v>0</c:v>
                </c:pt>
                <c:pt idx="1">
                  <c:v>0</c:v>
                </c:pt>
              </c:numCache>
            </c:numRef>
          </c:val>
          <c:extLst>
            <c:ext xmlns:c16="http://schemas.microsoft.com/office/drawing/2014/chart" uri="{C3380CC4-5D6E-409C-BE32-E72D297353CC}">
              <c16:uniqueId val="{00000053-C848-4A8E-9F70-1799AA8470F7}"/>
            </c:ext>
          </c:extLst>
        </c:ser>
        <c:ser>
          <c:idx val="84"/>
          <c:order val="84"/>
          <c:tx>
            <c:strRef>
              <c:f>'Red Flag Table_Graph'!$A$87:$B$87</c:f>
              <c:strCache>
                <c:ptCount val="2"/>
                <c:pt idx="0">
                  <c:v> </c:v>
                </c:pt>
                <c:pt idx="1">
                  <c:v>Wave 3</c:v>
                </c:pt>
              </c:strCache>
            </c:strRef>
          </c:tx>
          <c:spPr>
            <a:solidFill>
              <a:schemeClr val="accent1">
                <a:lumMod val="50000"/>
              </a:schemeClr>
            </a:solidFill>
            <a:ln>
              <a:noFill/>
            </a:ln>
            <a:effectLst/>
          </c:spPr>
          <c:invertIfNegative val="0"/>
          <c:cat>
            <c:strRef>
              <c:f>'Red Flag Table_Graph'!$C$3:$D$3</c:f>
              <c:strCache>
                <c:ptCount val="2"/>
                <c:pt idx="0">
                  <c:v>Teacher</c:v>
                </c:pt>
                <c:pt idx="1">
                  <c:v>Classroom</c:v>
                </c:pt>
              </c:strCache>
            </c:strRef>
          </c:cat>
          <c:val>
            <c:numRef>
              <c:f>'Red Flag Table_Graph'!$C$87:$D$87</c:f>
              <c:numCache>
                <c:formatCode>General</c:formatCode>
                <c:ptCount val="2"/>
                <c:pt idx="0">
                  <c:v>0</c:v>
                </c:pt>
                <c:pt idx="1">
                  <c:v>0</c:v>
                </c:pt>
              </c:numCache>
            </c:numRef>
          </c:val>
          <c:extLst>
            <c:ext xmlns:c16="http://schemas.microsoft.com/office/drawing/2014/chart" uri="{C3380CC4-5D6E-409C-BE32-E72D297353CC}">
              <c16:uniqueId val="{00000054-C848-4A8E-9F70-1799AA8470F7}"/>
            </c:ext>
          </c:extLst>
        </c:ser>
        <c:ser>
          <c:idx val="85"/>
          <c:order val="85"/>
          <c:tx>
            <c:strRef>
              <c:f>'Red Flag Table_Graph'!$A$88:$B$88</c:f>
              <c:strCache>
                <c:ptCount val="2"/>
                <c:pt idx="0">
                  <c:v> </c:v>
                </c:pt>
                <c:pt idx="1">
                  <c:v>Wave 3</c:v>
                </c:pt>
              </c:strCache>
            </c:strRef>
          </c:tx>
          <c:spPr>
            <a:solidFill>
              <a:schemeClr val="accent2">
                <a:lumMod val="50000"/>
              </a:schemeClr>
            </a:solidFill>
            <a:ln>
              <a:noFill/>
            </a:ln>
            <a:effectLst/>
          </c:spPr>
          <c:invertIfNegative val="0"/>
          <c:cat>
            <c:strRef>
              <c:f>'Red Flag Table_Graph'!$C$3:$D$3</c:f>
              <c:strCache>
                <c:ptCount val="2"/>
                <c:pt idx="0">
                  <c:v>Teacher</c:v>
                </c:pt>
                <c:pt idx="1">
                  <c:v>Classroom</c:v>
                </c:pt>
              </c:strCache>
            </c:strRef>
          </c:cat>
          <c:val>
            <c:numRef>
              <c:f>'Red Flag Table_Graph'!$C$88:$D$88</c:f>
              <c:numCache>
                <c:formatCode>General</c:formatCode>
                <c:ptCount val="2"/>
                <c:pt idx="0">
                  <c:v>0</c:v>
                </c:pt>
                <c:pt idx="1">
                  <c:v>0</c:v>
                </c:pt>
              </c:numCache>
            </c:numRef>
          </c:val>
          <c:extLst>
            <c:ext xmlns:c16="http://schemas.microsoft.com/office/drawing/2014/chart" uri="{C3380CC4-5D6E-409C-BE32-E72D297353CC}">
              <c16:uniqueId val="{00000055-C848-4A8E-9F70-1799AA8470F7}"/>
            </c:ext>
          </c:extLst>
        </c:ser>
        <c:ser>
          <c:idx val="86"/>
          <c:order val="86"/>
          <c:tx>
            <c:strRef>
              <c:f>'Red Flag Table_Graph'!$A$89:$B$89</c:f>
              <c:strCache>
                <c:ptCount val="2"/>
                <c:pt idx="0">
                  <c:v>0</c:v>
                </c:pt>
                <c:pt idx="1">
                  <c:v>Wave 3</c:v>
                </c:pt>
              </c:strCache>
            </c:strRef>
          </c:tx>
          <c:spPr>
            <a:solidFill>
              <a:schemeClr val="accent3">
                <a:lumMod val="50000"/>
              </a:schemeClr>
            </a:solidFill>
            <a:ln>
              <a:noFill/>
            </a:ln>
            <a:effectLst/>
          </c:spPr>
          <c:invertIfNegative val="0"/>
          <c:cat>
            <c:strRef>
              <c:f>'Red Flag Table_Graph'!$C$3:$D$3</c:f>
              <c:strCache>
                <c:ptCount val="2"/>
                <c:pt idx="0">
                  <c:v>Teacher</c:v>
                </c:pt>
                <c:pt idx="1">
                  <c:v>Classroom</c:v>
                </c:pt>
              </c:strCache>
            </c:strRef>
          </c:cat>
          <c:val>
            <c:numRef>
              <c:f>'Red Flag Table_Graph'!$C$89:$D$89</c:f>
              <c:numCache>
                <c:formatCode>General</c:formatCode>
                <c:ptCount val="2"/>
                <c:pt idx="0">
                  <c:v>0</c:v>
                </c:pt>
                <c:pt idx="1">
                  <c:v>0</c:v>
                </c:pt>
              </c:numCache>
            </c:numRef>
          </c:val>
          <c:extLst>
            <c:ext xmlns:c16="http://schemas.microsoft.com/office/drawing/2014/chart" uri="{C3380CC4-5D6E-409C-BE32-E72D297353CC}">
              <c16:uniqueId val="{00000056-C848-4A8E-9F70-1799AA8470F7}"/>
            </c:ext>
          </c:extLst>
        </c:ser>
        <c:ser>
          <c:idx val="87"/>
          <c:order val="87"/>
          <c:tx>
            <c:strRef>
              <c:f>'Red Flag Table_Graph'!$A$90:$B$90</c:f>
              <c:strCache>
                <c:ptCount val="2"/>
                <c:pt idx="0">
                  <c:v>0</c:v>
                </c:pt>
                <c:pt idx="1">
                  <c:v>Wave 3</c:v>
                </c:pt>
              </c:strCache>
            </c:strRef>
          </c:tx>
          <c:spPr>
            <a:solidFill>
              <a:schemeClr val="accent4">
                <a:lumMod val="50000"/>
              </a:schemeClr>
            </a:solidFill>
            <a:ln>
              <a:noFill/>
            </a:ln>
            <a:effectLst/>
          </c:spPr>
          <c:invertIfNegative val="0"/>
          <c:cat>
            <c:strRef>
              <c:f>'Red Flag Table_Graph'!$C$3:$D$3</c:f>
              <c:strCache>
                <c:ptCount val="2"/>
                <c:pt idx="0">
                  <c:v>Teacher</c:v>
                </c:pt>
                <c:pt idx="1">
                  <c:v>Classroom</c:v>
                </c:pt>
              </c:strCache>
            </c:strRef>
          </c:cat>
          <c:val>
            <c:numRef>
              <c:f>'Red Flag Table_Graph'!$C$90:$D$90</c:f>
              <c:numCache>
                <c:formatCode>General</c:formatCode>
                <c:ptCount val="2"/>
                <c:pt idx="0">
                  <c:v>0</c:v>
                </c:pt>
                <c:pt idx="1">
                  <c:v>0</c:v>
                </c:pt>
              </c:numCache>
            </c:numRef>
          </c:val>
          <c:extLst>
            <c:ext xmlns:c16="http://schemas.microsoft.com/office/drawing/2014/chart" uri="{C3380CC4-5D6E-409C-BE32-E72D297353CC}">
              <c16:uniqueId val="{00000057-C848-4A8E-9F70-1799AA8470F7}"/>
            </c:ext>
          </c:extLst>
        </c:ser>
        <c:ser>
          <c:idx val="88"/>
          <c:order val="88"/>
          <c:tx>
            <c:strRef>
              <c:f>'Red Flag Table_Graph'!$A$91:$B$91</c:f>
              <c:strCache>
                <c:ptCount val="2"/>
                <c:pt idx="0">
                  <c:v> </c:v>
                </c:pt>
                <c:pt idx="1">
                  <c:v>Wave 3</c:v>
                </c:pt>
              </c:strCache>
            </c:strRef>
          </c:tx>
          <c:spPr>
            <a:solidFill>
              <a:schemeClr val="accent5">
                <a:lumMod val="50000"/>
              </a:schemeClr>
            </a:solidFill>
            <a:ln>
              <a:noFill/>
            </a:ln>
            <a:effectLst/>
          </c:spPr>
          <c:invertIfNegative val="0"/>
          <c:cat>
            <c:strRef>
              <c:f>'Red Flag Table_Graph'!$C$3:$D$3</c:f>
              <c:strCache>
                <c:ptCount val="2"/>
                <c:pt idx="0">
                  <c:v>Teacher</c:v>
                </c:pt>
                <c:pt idx="1">
                  <c:v>Classroom</c:v>
                </c:pt>
              </c:strCache>
            </c:strRef>
          </c:cat>
          <c:val>
            <c:numRef>
              <c:f>'Red Flag Table_Graph'!$C$91:$D$91</c:f>
              <c:numCache>
                <c:formatCode>General</c:formatCode>
                <c:ptCount val="2"/>
                <c:pt idx="0">
                  <c:v>0</c:v>
                </c:pt>
                <c:pt idx="1">
                  <c:v>0</c:v>
                </c:pt>
              </c:numCache>
            </c:numRef>
          </c:val>
          <c:extLst>
            <c:ext xmlns:c16="http://schemas.microsoft.com/office/drawing/2014/chart" uri="{C3380CC4-5D6E-409C-BE32-E72D297353CC}">
              <c16:uniqueId val="{00000058-C848-4A8E-9F70-1799AA8470F7}"/>
            </c:ext>
          </c:extLst>
        </c:ser>
        <c:ser>
          <c:idx val="89"/>
          <c:order val="89"/>
          <c:tx>
            <c:strRef>
              <c:f>'Red Flag Table_Graph'!$A$92:$B$92</c:f>
              <c:strCache>
                <c:ptCount val="2"/>
                <c:pt idx="0">
                  <c:v>0</c:v>
                </c:pt>
                <c:pt idx="1">
                  <c:v>Wave 3</c:v>
                </c:pt>
              </c:strCache>
            </c:strRef>
          </c:tx>
          <c:spPr>
            <a:solidFill>
              <a:schemeClr val="accent6">
                <a:lumMod val="50000"/>
              </a:schemeClr>
            </a:solidFill>
            <a:ln>
              <a:noFill/>
            </a:ln>
            <a:effectLst/>
          </c:spPr>
          <c:invertIfNegative val="0"/>
          <c:cat>
            <c:strRef>
              <c:f>'Red Flag Table_Graph'!$C$3:$D$3</c:f>
              <c:strCache>
                <c:ptCount val="2"/>
                <c:pt idx="0">
                  <c:v>Teacher</c:v>
                </c:pt>
                <c:pt idx="1">
                  <c:v>Classroom</c:v>
                </c:pt>
              </c:strCache>
            </c:strRef>
          </c:cat>
          <c:val>
            <c:numRef>
              <c:f>'Red Flag Table_Graph'!$C$92:$D$92</c:f>
              <c:numCache>
                <c:formatCode>General</c:formatCode>
                <c:ptCount val="2"/>
                <c:pt idx="0">
                  <c:v>0</c:v>
                </c:pt>
                <c:pt idx="1">
                  <c:v>0</c:v>
                </c:pt>
              </c:numCache>
            </c:numRef>
          </c:val>
          <c:extLst>
            <c:ext xmlns:c16="http://schemas.microsoft.com/office/drawing/2014/chart" uri="{C3380CC4-5D6E-409C-BE32-E72D297353CC}">
              <c16:uniqueId val="{00000059-C848-4A8E-9F70-1799AA8470F7}"/>
            </c:ext>
          </c:extLst>
        </c:ser>
        <c:ser>
          <c:idx val="90"/>
          <c:order val="90"/>
          <c:tx>
            <c:strRef>
              <c:f>'Red Flag Table_Graph'!$A$93:$B$93</c:f>
              <c:strCache>
                <c:ptCount val="2"/>
                <c:pt idx="0">
                  <c:v>0</c:v>
                </c:pt>
                <c:pt idx="1">
                  <c:v>Wave 3</c:v>
                </c:pt>
              </c:strCache>
            </c:strRef>
          </c:tx>
          <c:spPr>
            <a:solidFill>
              <a:schemeClr val="accent1">
                <a:lumMod val="70000"/>
                <a:lumOff val="30000"/>
              </a:schemeClr>
            </a:solidFill>
            <a:ln>
              <a:noFill/>
            </a:ln>
            <a:effectLst/>
          </c:spPr>
          <c:invertIfNegative val="0"/>
          <c:cat>
            <c:strRef>
              <c:f>'Red Flag Table_Graph'!$C$3:$D$3</c:f>
              <c:strCache>
                <c:ptCount val="2"/>
                <c:pt idx="0">
                  <c:v>Teacher</c:v>
                </c:pt>
                <c:pt idx="1">
                  <c:v>Classroom</c:v>
                </c:pt>
              </c:strCache>
            </c:strRef>
          </c:cat>
          <c:val>
            <c:numRef>
              <c:f>'Red Flag Table_Graph'!$C$93:$D$93</c:f>
              <c:numCache>
                <c:formatCode>General</c:formatCode>
                <c:ptCount val="2"/>
                <c:pt idx="0">
                  <c:v>0</c:v>
                </c:pt>
                <c:pt idx="1">
                  <c:v>0</c:v>
                </c:pt>
              </c:numCache>
            </c:numRef>
          </c:val>
          <c:extLst>
            <c:ext xmlns:c16="http://schemas.microsoft.com/office/drawing/2014/chart" uri="{C3380CC4-5D6E-409C-BE32-E72D297353CC}">
              <c16:uniqueId val="{0000005A-C848-4A8E-9F70-1799AA8470F7}"/>
            </c:ext>
          </c:extLst>
        </c:ser>
        <c:ser>
          <c:idx val="91"/>
          <c:order val="91"/>
          <c:tx>
            <c:strRef>
              <c:f>'Red Flag Table_Graph'!$A$94:$B$94</c:f>
              <c:strCache>
                <c:ptCount val="2"/>
                <c:pt idx="0">
                  <c:v>0</c:v>
                </c:pt>
                <c:pt idx="1">
                  <c:v>Wave 3</c:v>
                </c:pt>
              </c:strCache>
            </c:strRef>
          </c:tx>
          <c:spPr>
            <a:solidFill>
              <a:schemeClr val="accent2">
                <a:lumMod val="70000"/>
                <a:lumOff val="30000"/>
              </a:schemeClr>
            </a:solidFill>
            <a:ln>
              <a:noFill/>
            </a:ln>
            <a:effectLst/>
          </c:spPr>
          <c:invertIfNegative val="0"/>
          <c:cat>
            <c:strRef>
              <c:f>'Red Flag Table_Graph'!$C$3:$D$3</c:f>
              <c:strCache>
                <c:ptCount val="2"/>
                <c:pt idx="0">
                  <c:v>Teacher</c:v>
                </c:pt>
                <c:pt idx="1">
                  <c:v>Classroom</c:v>
                </c:pt>
              </c:strCache>
            </c:strRef>
          </c:cat>
          <c:val>
            <c:numRef>
              <c:f>'Red Flag Table_Graph'!$C$94:$D$94</c:f>
              <c:numCache>
                <c:formatCode>General</c:formatCode>
                <c:ptCount val="2"/>
                <c:pt idx="0">
                  <c:v>0</c:v>
                </c:pt>
                <c:pt idx="1">
                  <c:v>0</c:v>
                </c:pt>
              </c:numCache>
            </c:numRef>
          </c:val>
          <c:extLst>
            <c:ext xmlns:c16="http://schemas.microsoft.com/office/drawing/2014/chart" uri="{C3380CC4-5D6E-409C-BE32-E72D297353CC}">
              <c16:uniqueId val="{0000005B-C848-4A8E-9F70-1799AA8470F7}"/>
            </c:ext>
          </c:extLst>
        </c:ser>
        <c:ser>
          <c:idx val="92"/>
          <c:order val="92"/>
          <c:tx>
            <c:strRef>
              <c:f>'Red Flag Table_Graph'!$A$95:$B$95</c:f>
              <c:strCache>
                <c:ptCount val="2"/>
                <c:pt idx="0">
                  <c:v>0</c:v>
                </c:pt>
                <c:pt idx="1">
                  <c:v>Wave 3</c:v>
                </c:pt>
              </c:strCache>
            </c:strRef>
          </c:tx>
          <c:spPr>
            <a:solidFill>
              <a:schemeClr val="accent3">
                <a:lumMod val="70000"/>
                <a:lumOff val="30000"/>
              </a:schemeClr>
            </a:solidFill>
            <a:ln>
              <a:noFill/>
            </a:ln>
            <a:effectLst/>
          </c:spPr>
          <c:invertIfNegative val="0"/>
          <c:cat>
            <c:strRef>
              <c:f>'Red Flag Table_Graph'!$C$3:$D$3</c:f>
              <c:strCache>
                <c:ptCount val="2"/>
                <c:pt idx="0">
                  <c:v>Teacher</c:v>
                </c:pt>
                <c:pt idx="1">
                  <c:v>Classroom</c:v>
                </c:pt>
              </c:strCache>
            </c:strRef>
          </c:cat>
          <c:val>
            <c:numRef>
              <c:f>'Red Flag Table_Graph'!$C$95:$D$95</c:f>
              <c:numCache>
                <c:formatCode>General</c:formatCode>
                <c:ptCount val="2"/>
                <c:pt idx="0">
                  <c:v>0</c:v>
                </c:pt>
                <c:pt idx="1">
                  <c:v>0</c:v>
                </c:pt>
              </c:numCache>
            </c:numRef>
          </c:val>
          <c:extLst>
            <c:ext xmlns:c16="http://schemas.microsoft.com/office/drawing/2014/chart" uri="{C3380CC4-5D6E-409C-BE32-E72D297353CC}">
              <c16:uniqueId val="{0000005C-C848-4A8E-9F70-1799AA8470F7}"/>
            </c:ext>
          </c:extLst>
        </c:ser>
        <c:ser>
          <c:idx val="93"/>
          <c:order val="93"/>
          <c:tx>
            <c:strRef>
              <c:f>'Red Flag Table_Graph'!$A$96:$B$96</c:f>
              <c:strCache>
                <c:ptCount val="2"/>
                <c:pt idx="0">
                  <c:v>0</c:v>
                </c:pt>
                <c:pt idx="1">
                  <c:v>Wave 3</c:v>
                </c:pt>
              </c:strCache>
            </c:strRef>
          </c:tx>
          <c:spPr>
            <a:solidFill>
              <a:schemeClr val="accent4">
                <a:lumMod val="70000"/>
                <a:lumOff val="30000"/>
              </a:schemeClr>
            </a:solidFill>
            <a:ln>
              <a:noFill/>
            </a:ln>
            <a:effectLst/>
          </c:spPr>
          <c:invertIfNegative val="0"/>
          <c:cat>
            <c:strRef>
              <c:f>'Red Flag Table_Graph'!$C$3:$D$3</c:f>
              <c:strCache>
                <c:ptCount val="2"/>
                <c:pt idx="0">
                  <c:v>Teacher</c:v>
                </c:pt>
                <c:pt idx="1">
                  <c:v>Classroom</c:v>
                </c:pt>
              </c:strCache>
            </c:strRef>
          </c:cat>
          <c:val>
            <c:numRef>
              <c:f>'Red Flag Table_Graph'!$C$96:$D$96</c:f>
              <c:numCache>
                <c:formatCode>General</c:formatCode>
                <c:ptCount val="2"/>
                <c:pt idx="0">
                  <c:v>0</c:v>
                </c:pt>
                <c:pt idx="1">
                  <c:v>0</c:v>
                </c:pt>
              </c:numCache>
            </c:numRef>
          </c:val>
          <c:extLst>
            <c:ext xmlns:c16="http://schemas.microsoft.com/office/drawing/2014/chart" uri="{C3380CC4-5D6E-409C-BE32-E72D297353CC}">
              <c16:uniqueId val="{0000005D-C848-4A8E-9F70-1799AA8470F7}"/>
            </c:ext>
          </c:extLst>
        </c:ser>
        <c:ser>
          <c:idx val="94"/>
          <c:order val="94"/>
          <c:tx>
            <c:strRef>
              <c:f>'Red Flag Table_Graph'!$A$97:$B$97</c:f>
              <c:strCache>
                <c:ptCount val="2"/>
                <c:pt idx="0">
                  <c:v>0</c:v>
                </c:pt>
                <c:pt idx="1">
                  <c:v>Wave 3</c:v>
                </c:pt>
              </c:strCache>
            </c:strRef>
          </c:tx>
          <c:spPr>
            <a:solidFill>
              <a:schemeClr val="accent5">
                <a:lumMod val="70000"/>
                <a:lumOff val="30000"/>
              </a:schemeClr>
            </a:solidFill>
            <a:ln>
              <a:noFill/>
            </a:ln>
            <a:effectLst/>
          </c:spPr>
          <c:invertIfNegative val="0"/>
          <c:cat>
            <c:strRef>
              <c:f>'Red Flag Table_Graph'!$C$3:$D$3</c:f>
              <c:strCache>
                <c:ptCount val="2"/>
                <c:pt idx="0">
                  <c:v>Teacher</c:v>
                </c:pt>
                <c:pt idx="1">
                  <c:v>Classroom</c:v>
                </c:pt>
              </c:strCache>
            </c:strRef>
          </c:cat>
          <c:val>
            <c:numRef>
              <c:f>'Red Flag Table_Graph'!$C$97:$D$97</c:f>
              <c:numCache>
                <c:formatCode>General</c:formatCode>
                <c:ptCount val="2"/>
                <c:pt idx="0">
                  <c:v>0</c:v>
                </c:pt>
                <c:pt idx="1">
                  <c:v>0</c:v>
                </c:pt>
              </c:numCache>
            </c:numRef>
          </c:val>
          <c:extLst>
            <c:ext xmlns:c16="http://schemas.microsoft.com/office/drawing/2014/chart" uri="{C3380CC4-5D6E-409C-BE32-E72D297353CC}">
              <c16:uniqueId val="{0000005E-C848-4A8E-9F70-1799AA8470F7}"/>
            </c:ext>
          </c:extLst>
        </c:ser>
        <c:ser>
          <c:idx val="95"/>
          <c:order val="95"/>
          <c:tx>
            <c:strRef>
              <c:f>'Red Flag Table_Graph'!$A$98:$B$98</c:f>
              <c:strCache>
                <c:ptCount val="2"/>
                <c:pt idx="0">
                  <c:v> </c:v>
                </c:pt>
                <c:pt idx="1">
                  <c:v>Wave 3</c:v>
                </c:pt>
              </c:strCache>
            </c:strRef>
          </c:tx>
          <c:spPr>
            <a:solidFill>
              <a:schemeClr val="accent6">
                <a:lumMod val="70000"/>
                <a:lumOff val="30000"/>
              </a:schemeClr>
            </a:solidFill>
            <a:ln>
              <a:noFill/>
            </a:ln>
            <a:effectLst/>
          </c:spPr>
          <c:invertIfNegative val="0"/>
          <c:cat>
            <c:strRef>
              <c:f>'Red Flag Table_Graph'!$C$3:$D$3</c:f>
              <c:strCache>
                <c:ptCount val="2"/>
                <c:pt idx="0">
                  <c:v>Teacher</c:v>
                </c:pt>
                <c:pt idx="1">
                  <c:v>Classroom</c:v>
                </c:pt>
              </c:strCache>
            </c:strRef>
          </c:cat>
          <c:val>
            <c:numRef>
              <c:f>'Red Flag Table_Graph'!$C$98:$D$98</c:f>
              <c:numCache>
                <c:formatCode>General</c:formatCode>
                <c:ptCount val="2"/>
                <c:pt idx="0">
                  <c:v>0</c:v>
                </c:pt>
                <c:pt idx="1">
                  <c:v>0</c:v>
                </c:pt>
              </c:numCache>
            </c:numRef>
          </c:val>
          <c:extLst>
            <c:ext xmlns:c16="http://schemas.microsoft.com/office/drawing/2014/chart" uri="{C3380CC4-5D6E-409C-BE32-E72D297353CC}">
              <c16:uniqueId val="{0000005F-C848-4A8E-9F70-1799AA8470F7}"/>
            </c:ext>
          </c:extLst>
        </c:ser>
        <c:ser>
          <c:idx val="96"/>
          <c:order val="96"/>
          <c:tx>
            <c:strRef>
              <c:f>'Red Flag Table_Graph'!$A$99:$B$99</c:f>
              <c:strCache>
                <c:ptCount val="2"/>
                <c:pt idx="0">
                  <c:v>0</c:v>
                </c:pt>
                <c:pt idx="1">
                  <c:v>Wave 3</c:v>
                </c:pt>
              </c:strCache>
            </c:strRef>
          </c:tx>
          <c:spPr>
            <a:solidFill>
              <a:schemeClr val="accent1">
                <a:lumMod val="70000"/>
              </a:schemeClr>
            </a:solidFill>
            <a:ln>
              <a:noFill/>
            </a:ln>
            <a:effectLst/>
          </c:spPr>
          <c:invertIfNegative val="0"/>
          <c:cat>
            <c:strRef>
              <c:f>'Red Flag Table_Graph'!$C$3:$D$3</c:f>
              <c:strCache>
                <c:ptCount val="2"/>
                <c:pt idx="0">
                  <c:v>Teacher</c:v>
                </c:pt>
                <c:pt idx="1">
                  <c:v>Classroom</c:v>
                </c:pt>
              </c:strCache>
            </c:strRef>
          </c:cat>
          <c:val>
            <c:numRef>
              <c:f>'Red Flag Table_Graph'!$C$99:$D$99</c:f>
              <c:numCache>
                <c:formatCode>General</c:formatCode>
                <c:ptCount val="2"/>
                <c:pt idx="0">
                  <c:v>0</c:v>
                </c:pt>
                <c:pt idx="1">
                  <c:v>0</c:v>
                </c:pt>
              </c:numCache>
            </c:numRef>
          </c:val>
          <c:extLst>
            <c:ext xmlns:c16="http://schemas.microsoft.com/office/drawing/2014/chart" uri="{C3380CC4-5D6E-409C-BE32-E72D297353CC}">
              <c16:uniqueId val="{00000060-C848-4A8E-9F70-1799AA8470F7}"/>
            </c:ext>
          </c:extLst>
        </c:ser>
        <c:ser>
          <c:idx val="97"/>
          <c:order val="97"/>
          <c:tx>
            <c:strRef>
              <c:f>'Red Flag Table_Graph'!$A$100:$B$100</c:f>
              <c:strCache>
                <c:ptCount val="2"/>
                <c:pt idx="0">
                  <c:v> </c:v>
                </c:pt>
                <c:pt idx="1">
                  <c:v>Wave 3</c:v>
                </c:pt>
              </c:strCache>
            </c:strRef>
          </c:tx>
          <c:spPr>
            <a:solidFill>
              <a:schemeClr val="accent2">
                <a:lumMod val="70000"/>
              </a:schemeClr>
            </a:solidFill>
            <a:ln>
              <a:noFill/>
            </a:ln>
            <a:effectLst/>
          </c:spPr>
          <c:invertIfNegative val="0"/>
          <c:cat>
            <c:strRef>
              <c:f>'Red Flag Table_Graph'!$C$3:$D$3</c:f>
              <c:strCache>
                <c:ptCount val="2"/>
                <c:pt idx="0">
                  <c:v>Teacher</c:v>
                </c:pt>
                <c:pt idx="1">
                  <c:v>Classroom</c:v>
                </c:pt>
              </c:strCache>
            </c:strRef>
          </c:cat>
          <c:val>
            <c:numRef>
              <c:f>'Red Flag Table_Graph'!$C$100:$D$100</c:f>
              <c:numCache>
                <c:formatCode>General</c:formatCode>
                <c:ptCount val="2"/>
                <c:pt idx="0">
                  <c:v>0</c:v>
                </c:pt>
                <c:pt idx="1">
                  <c:v>0</c:v>
                </c:pt>
              </c:numCache>
            </c:numRef>
          </c:val>
          <c:extLst>
            <c:ext xmlns:c16="http://schemas.microsoft.com/office/drawing/2014/chart" uri="{C3380CC4-5D6E-409C-BE32-E72D297353CC}">
              <c16:uniqueId val="{00000061-C848-4A8E-9F70-1799AA8470F7}"/>
            </c:ext>
          </c:extLst>
        </c:ser>
        <c:ser>
          <c:idx val="98"/>
          <c:order val="98"/>
          <c:tx>
            <c:strRef>
              <c:f>'Red Flag Table_Graph'!$A$101:$B$101</c:f>
              <c:strCache>
                <c:ptCount val="2"/>
                <c:pt idx="0">
                  <c:v> </c:v>
                </c:pt>
                <c:pt idx="1">
                  <c:v>Wave 3</c:v>
                </c:pt>
              </c:strCache>
            </c:strRef>
          </c:tx>
          <c:spPr>
            <a:solidFill>
              <a:schemeClr val="accent3">
                <a:lumMod val="70000"/>
              </a:schemeClr>
            </a:solidFill>
            <a:ln>
              <a:noFill/>
            </a:ln>
            <a:effectLst/>
          </c:spPr>
          <c:invertIfNegative val="0"/>
          <c:cat>
            <c:strRef>
              <c:f>'Red Flag Table_Graph'!$C$3:$D$3</c:f>
              <c:strCache>
                <c:ptCount val="2"/>
                <c:pt idx="0">
                  <c:v>Teacher</c:v>
                </c:pt>
                <c:pt idx="1">
                  <c:v>Classroom</c:v>
                </c:pt>
              </c:strCache>
            </c:strRef>
          </c:cat>
          <c:val>
            <c:numRef>
              <c:f>'Red Flag Table_Graph'!$C$101:$D$101</c:f>
              <c:numCache>
                <c:formatCode>General</c:formatCode>
                <c:ptCount val="2"/>
                <c:pt idx="0">
                  <c:v>0</c:v>
                </c:pt>
                <c:pt idx="1">
                  <c:v>0</c:v>
                </c:pt>
              </c:numCache>
            </c:numRef>
          </c:val>
          <c:extLst>
            <c:ext xmlns:c16="http://schemas.microsoft.com/office/drawing/2014/chart" uri="{C3380CC4-5D6E-409C-BE32-E72D297353CC}">
              <c16:uniqueId val="{00000062-C848-4A8E-9F70-1799AA8470F7}"/>
            </c:ext>
          </c:extLst>
        </c:ser>
        <c:ser>
          <c:idx val="99"/>
          <c:order val="99"/>
          <c:tx>
            <c:strRef>
              <c:f>'Red Flag Table_Graph'!$A$102:$B$102</c:f>
              <c:strCache>
                <c:ptCount val="2"/>
                <c:pt idx="0">
                  <c:v>0</c:v>
                </c:pt>
                <c:pt idx="1">
                  <c:v>Wave 3</c:v>
                </c:pt>
              </c:strCache>
            </c:strRef>
          </c:tx>
          <c:spPr>
            <a:solidFill>
              <a:schemeClr val="accent4">
                <a:lumMod val="70000"/>
              </a:schemeClr>
            </a:solidFill>
            <a:ln>
              <a:noFill/>
            </a:ln>
            <a:effectLst/>
          </c:spPr>
          <c:invertIfNegative val="0"/>
          <c:cat>
            <c:strRef>
              <c:f>'Red Flag Table_Graph'!$C$3:$D$3</c:f>
              <c:strCache>
                <c:ptCount val="2"/>
                <c:pt idx="0">
                  <c:v>Teacher</c:v>
                </c:pt>
                <c:pt idx="1">
                  <c:v>Classroom</c:v>
                </c:pt>
              </c:strCache>
            </c:strRef>
          </c:cat>
          <c:val>
            <c:numRef>
              <c:f>'Red Flag Table_Graph'!$C$102:$D$102</c:f>
              <c:numCache>
                <c:formatCode>General</c:formatCode>
                <c:ptCount val="2"/>
                <c:pt idx="0">
                  <c:v>0</c:v>
                </c:pt>
                <c:pt idx="1">
                  <c:v>0</c:v>
                </c:pt>
              </c:numCache>
            </c:numRef>
          </c:val>
          <c:extLst>
            <c:ext xmlns:c16="http://schemas.microsoft.com/office/drawing/2014/chart" uri="{C3380CC4-5D6E-409C-BE32-E72D297353CC}">
              <c16:uniqueId val="{00000063-C848-4A8E-9F70-1799AA8470F7}"/>
            </c:ext>
          </c:extLst>
        </c:ser>
        <c:ser>
          <c:idx val="100"/>
          <c:order val="100"/>
          <c:tx>
            <c:strRef>
              <c:f>'Red Flag Table_Graph'!$A$103:$B$103</c:f>
              <c:strCache>
                <c:ptCount val="2"/>
                <c:pt idx="0">
                  <c:v>0</c:v>
                </c:pt>
                <c:pt idx="1">
                  <c:v>Wave 3</c:v>
                </c:pt>
              </c:strCache>
            </c:strRef>
          </c:tx>
          <c:spPr>
            <a:solidFill>
              <a:schemeClr val="accent5">
                <a:lumMod val="70000"/>
              </a:schemeClr>
            </a:solidFill>
            <a:ln>
              <a:noFill/>
            </a:ln>
            <a:effectLst/>
          </c:spPr>
          <c:invertIfNegative val="0"/>
          <c:cat>
            <c:strRef>
              <c:f>'Red Flag Table_Graph'!$C$3:$D$3</c:f>
              <c:strCache>
                <c:ptCount val="2"/>
                <c:pt idx="0">
                  <c:v>Teacher</c:v>
                </c:pt>
                <c:pt idx="1">
                  <c:v>Classroom</c:v>
                </c:pt>
              </c:strCache>
            </c:strRef>
          </c:cat>
          <c:val>
            <c:numRef>
              <c:f>'Red Flag Table_Graph'!$C$103:$D$103</c:f>
              <c:numCache>
                <c:formatCode>General</c:formatCode>
                <c:ptCount val="2"/>
                <c:pt idx="0">
                  <c:v>0</c:v>
                </c:pt>
                <c:pt idx="1">
                  <c:v>0</c:v>
                </c:pt>
              </c:numCache>
            </c:numRef>
          </c:val>
          <c:extLst>
            <c:ext xmlns:c16="http://schemas.microsoft.com/office/drawing/2014/chart" uri="{C3380CC4-5D6E-409C-BE32-E72D297353CC}">
              <c16:uniqueId val="{00000064-C848-4A8E-9F70-1799AA8470F7}"/>
            </c:ext>
          </c:extLst>
        </c:ser>
        <c:ser>
          <c:idx val="101"/>
          <c:order val="101"/>
          <c:tx>
            <c:strRef>
              <c:f>'Red Flag Table_Graph'!$A$104:$B$104</c:f>
              <c:strCache>
                <c:ptCount val="2"/>
                <c:pt idx="0">
                  <c:v>0</c:v>
                </c:pt>
                <c:pt idx="1">
                  <c:v>Wave 3</c:v>
                </c:pt>
              </c:strCache>
            </c:strRef>
          </c:tx>
          <c:spPr>
            <a:solidFill>
              <a:schemeClr val="accent6">
                <a:lumMod val="70000"/>
              </a:schemeClr>
            </a:solidFill>
            <a:ln>
              <a:noFill/>
            </a:ln>
            <a:effectLst/>
          </c:spPr>
          <c:invertIfNegative val="0"/>
          <c:cat>
            <c:strRef>
              <c:f>'Red Flag Table_Graph'!$C$3:$D$3</c:f>
              <c:strCache>
                <c:ptCount val="2"/>
                <c:pt idx="0">
                  <c:v>Teacher</c:v>
                </c:pt>
                <c:pt idx="1">
                  <c:v>Classroom</c:v>
                </c:pt>
              </c:strCache>
            </c:strRef>
          </c:cat>
          <c:val>
            <c:numRef>
              <c:f>'Red Flag Table_Graph'!$C$104:$D$104</c:f>
              <c:numCache>
                <c:formatCode>General</c:formatCode>
                <c:ptCount val="2"/>
                <c:pt idx="0">
                  <c:v>0</c:v>
                </c:pt>
                <c:pt idx="1">
                  <c:v>0</c:v>
                </c:pt>
              </c:numCache>
            </c:numRef>
          </c:val>
          <c:extLst>
            <c:ext xmlns:c16="http://schemas.microsoft.com/office/drawing/2014/chart" uri="{C3380CC4-5D6E-409C-BE32-E72D297353CC}">
              <c16:uniqueId val="{00000065-C848-4A8E-9F70-1799AA8470F7}"/>
            </c:ext>
          </c:extLst>
        </c:ser>
        <c:ser>
          <c:idx val="102"/>
          <c:order val="102"/>
          <c:tx>
            <c:strRef>
              <c:f>'Red Flag Table_Graph'!$A$105:$B$105</c:f>
              <c:strCache>
                <c:ptCount val="2"/>
                <c:pt idx="0">
                  <c:v>0</c:v>
                </c:pt>
                <c:pt idx="1">
                  <c:v>Wave 3</c:v>
                </c:pt>
              </c:strCache>
            </c:strRef>
          </c:tx>
          <c:spPr>
            <a:solidFill>
              <a:schemeClr val="accent1">
                <a:lumMod val="50000"/>
                <a:lumOff val="50000"/>
              </a:schemeClr>
            </a:solidFill>
            <a:ln>
              <a:noFill/>
            </a:ln>
            <a:effectLst/>
          </c:spPr>
          <c:invertIfNegative val="0"/>
          <c:cat>
            <c:strRef>
              <c:f>'Red Flag Table_Graph'!$C$3:$D$3</c:f>
              <c:strCache>
                <c:ptCount val="2"/>
                <c:pt idx="0">
                  <c:v>Teacher</c:v>
                </c:pt>
                <c:pt idx="1">
                  <c:v>Classroom</c:v>
                </c:pt>
              </c:strCache>
            </c:strRef>
          </c:cat>
          <c:val>
            <c:numRef>
              <c:f>'Red Flag Table_Graph'!$C$105:$D$105</c:f>
              <c:numCache>
                <c:formatCode>General</c:formatCode>
                <c:ptCount val="2"/>
                <c:pt idx="0">
                  <c:v>0</c:v>
                </c:pt>
                <c:pt idx="1">
                  <c:v>0</c:v>
                </c:pt>
              </c:numCache>
            </c:numRef>
          </c:val>
          <c:extLst>
            <c:ext xmlns:c16="http://schemas.microsoft.com/office/drawing/2014/chart" uri="{C3380CC4-5D6E-409C-BE32-E72D297353CC}">
              <c16:uniqueId val="{00000066-C848-4A8E-9F70-1799AA8470F7}"/>
            </c:ext>
          </c:extLst>
        </c:ser>
        <c:ser>
          <c:idx val="103"/>
          <c:order val="103"/>
          <c:tx>
            <c:strRef>
              <c:f>'Red Flag Table_Graph'!$A$106:$B$106</c:f>
              <c:strCache>
                <c:ptCount val="2"/>
                <c:pt idx="0">
                  <c:v>0</c:v>
                </c:pt>
                <c:pt idx="1">
                  <c:v>Wave 3</c:v>
                </c:pt>
              </c:strCache>
            </c:strRef>
          </c:tx>
          <c:spPr>
            <a:solidFill>
              <a:schemeClr val="accent2">
                <a:lumMod val="50000"/>
                <a:lumOff val="50000"/>
              </a:schemeClr>
            </a:solidFill>
            <a:ln>
              <a:noFill/>
            </a:ln>
            <a:effectLst/>
          </c:spPr>
          <c:invertIfNegative val="0"/>
          <c:cat>
            <c:strRef>
              <c:f>'Red Flag Table_Graph'!$C$3:$D$3</c:f>
              <c:strCache>
                <c:ptCount val="2"/>
                <c:pt idx="0">
                  <c:v>Teacher</c:v>
                </c:pt>
                <c:pt idx="1">
                  <c:v>Classroom</c:v>
                </c:pt>
              </c:strCache>
            </c:strRef>
          </c:cat>
          <c:val>
            <c:numRef>
              <c:f>'Red Flag Table_Graph'!$C$106:$D$106</c:f>
              <c:numCache>
                <c:formatCode>General</c:formatCode>
                <c:ptCount val="2"/>
                <c:pt idx="0">
                  <c:v>0</c:v>
                </c:pt>
                <c:pt idx="1">
                  <c:v>0</c:v>
                </c:pt>
              </c:numCache>
            </c:numRef>
          </c:val>
          <c:extLst>
            <c:ext xmlns:c16="http://schemas.microsoft.com/office/drawing/2014/chart" uri="{C3380CC4-5D6E-409C-BE32-E72D297353CC}">
              <c16:uniqueId val="{00000067-C848-4A8E-9F70-1799AA8470F7}"/>
            </c:ext>
          </c:extLst>
        </c:ser>
        <c:ser>
          <c:idx val="104"/>
          <c:order val="104"/>
          <c:tx>
            <c:strRef>
              <c:f>'Red Flag Table_Graph'!$A$107:$B$107</c:f>
              <c:strCache>
                <c:ptCount val="2"/>
                <c:pt idx="0">
                  <c:v>0</c:v>
                </c:pt>
                <c:pt idx="1">
                  <c:v>Wave 3</c:v>
                </c:pt>
              </c:strCache>
            </c:strRef>
          </c:tx>
          <c:spPr>
            <a:solidFill>
              <a:schemeClr val="accent3">
                <a:lumMod val="50000"/>
                <a:lumOff val="50000"/>
              </a:schemeClr>
            </a:solidFill>
            <a:ln>
              <a:noFill/>
            </a:ln>
            <a:effectLst/>
          </c:spPr>
          <c:invertIfNegative val="0"/>
          <c:cat>
            <c:strRef>
              <c:f>'Red Flag Table_Graph'!$C$3:$D$3</c:f>
              <c:strCache>
                <c:ptCount val="2"/>
                <c:pt idx="0">
                  <c:v>Teacher</c:v>
                </c:pt>
                <c:pt idx="1">
                  <c:v>Classroom</c:v>
                </c:pt>
              </c:strCache>
            </c:strRef>
          </c:cat>
          <c:val>
            <c:numRef>
              <c:f>'Red Flag Table_Graph'!$C$107:$D$107</c:f>
              <c:numCache>
                <c:formatCode>General</c:formatCode>
                <c:ptCount val="2"/>
                <c:pt idx="0">
                  <c:v>0</c:v>
                </c:pt>
                <c:pt idx="1">
                  <c:v>0</c:v>
                </c:pt>
              </c:numCache>
            </c:numRef>
          </c:val>
          <c:extLst>
            <c:ext xmlns:c16="http://schemas.microsoft.com/office/drawing/2014/chart" uri="{C3380CC4-5D6E-409C-BE32-E72D297353CC}">
              <c16:uniqueId val="{00000068-C848-4A8E-9F70-1799AA8470F7}"/>
            </c:ext>
          </c:extLst>
        </c:ser>
        <c:ser>
          <c:idx val="105"/>
          <c:order val="105"/>
          <c:tx>
            <c:strRef>
              <c:f>'Red Flag Table_Graph'!$A$108:$B$108</c:f>
              <c:strCache>
                <c:ptCount val="2"/>
                <c:pt idx="0">
                  <c:v>0</c:v>
                </c:pt>
                <c:pt idx="1">
                  <c:v>Wave 3</c:v>
                </c:pt>
              </c:strCache>
            </c:strRef>
          </c:tx>
          <c:spPr>
            <a:solidFill>
              <a:schemeClr val="accent4">
                <a:lumMod val="50000"/>
                <a:lumOff val="50000"/>
              </a:schemeClr>
            </a:solidFill>
            <a:ln>
              <a:noFill/>
            </a:ln>
            <a:effectLst/>
          </c:spPr>
          <c:invertIfNegative val="0"/>
          <c:cat>
            <c:strRef>
              <c:f>'Red Flag Table_Graph'!$C$3:$D$3</c:f>
              <c:strCache>
                <c:ptCount val="2"/>
                <c:pt idx="0">
                  <c:v>Teacher</c:v>
                </c:pt>
                <c:pt idx="1">
                  <c:v>Classroom</c:v>
                </c:pt>
              </c:strCache>
            </c:strRef>
          </c:cat>
          <c:val>
            <c:numRef>
              <c:f>'Red Flag Table_Graph'!$C$108:$D$108</c:f>
              <c:numCache>
                <c:formatCode>General</c:formatCode>
                <c:ptCount val="2"/>
                <c:pt idx="0">
                  <c:v>0</c:v>
                </c:pt>
                <c:pt idx="1">
                  <c:v>0</c:v>
                </c:pt>
              </c:numCache>
            </c:numRef>
          </c:val>
          <c:extLst>
            <c:ext xmlns:c16="http://schemas.microsoft.com/office/drawing/2014/chart" uri="{C3380CC4-5D6E-409C-BE32-E72D297353CC}">
              <c16:uniqueId val="{00000069-C848-4A8E-9F70-1799AA8470F7}"/>
            </c:ext>
          </c:extLst>
        </c:ser>
        <c:ser>
          <c:idx val="106"/>
          <c:order val="106"/>
          <c:tx>
            <c:strRef>
              <c:f>'Red Flag Table_Graph'!$A$109:$B$109</c:f>
              <c:strCache>
                <c:ptCount val="2"/>
                <c:pt idx="0">
                  <c:v> </c:v>
                </c:pt>
                <c:pt idx="1">
                  <c:v>Wave 3</c:v>
                </c:pt>
              </c:strCache>
            </c:strRef>
          </c:tx>
          <c:spPr>
            <a:solidFill>
              <a:schemeClr val="accent5">
                <a:lumMod val="50000"/>
                <a:lumOff val="50000"/>
              </a:schemeClr>
            </a:solidFill>
            <a:ln>
              <a:noFill/>
            </a:ln>
            <a:effectLst/>
          </c:spPr>
          <c:invertIfNegative val="0"/>
          <c:cat>
            <c:strRef>
              <c:f>'Red Flag Table_Graph'!$C$3:$D$3</c:f>
              <c:strCache>
                <c:ptCount val="2"/>
                <c:pt idx="0">
                  <c:v>Teacher</c:v>
                </c:pt>
                <c:pt idx="1">
                  <c:v>Classroom</c:v>
                </c:pt>
              </c:strCache>
            </c:strRef>
          </c:cat>
          <c:val>
            <c:numRef>
              <c:f>'Red Flag Table_Graph'!$C$109:$D$109</c:f>
              <c:numCache>
                <c:formatCode>General</c:formatCode>
                <c:ptCount val="2"/>
                <c:pt idx="0">
                  <c:v>0</c:v>
                </c:pt>
                <c:pt idx="1">
                  <c:v>0</c:v>
                </c:pt>
              </c:numCache>
            </c:numRef>
          </c:val>
          <c:extLst>
            <c:ext xmlns:c16="http://schemas.microsoft.com/office/drawing/2014/chart" uri="{C3380CC4-5D6E-409C-BE32-E72D297353CC}">
              <c16:uniqueId val="{0000006A-C848-4A8E-9F70-1799AA8470F7}"/>
            </c:ext>
          </c:extLst>
        </c:ser>
        <c:ser>
          <c:idx val="107"/>
          <c:order val="107"/>
          <c:tx>
            <c:strRef>
              <c:f>'Red Flag Table_Graph'!$A$110:$B$110</c:f>
              <c:strCache>
                <c:ptCount val="2"/>
                <c:pt idx="0">
                  <c:v> </c:v>
                </c:pt>
                <c:pt idx="1">
                  <c:v>Wave 3</c:v>
                </c:pt>
              </c:strCache>
            </c:strRef>
          </c:tx>
          <c:spPr>
            <a:solidFill>
              <a:schemeClr val="accent6">
                <a:lumMod val="50000"/>
                <a:lumOff val="50000"/>
              </a:schemeClr>
            </a:solidFill>
            <a:ln>
              <a:noFill/>
            </a:ln>
            <a:effectLst/>
          </c:spPr>
          <c:invertIfNegative val="0"/>
          <c:cat>
            <c:strRef>
              <c:f>'Red Flag Table_Graph'!$C$3:$D$3</c:f>
              <c:strCache>
                <c:ptCount val="2"/>
                <c:pt idx="0">
                  <c:v>Teacher</c:v>
                </c:pt>
                <c:pt idx="1">
                  <c:v>Classroom</c:v>
                </c:pt>
              </c:strCache>
            </c:strRef>
          </c:cat>
          <c:val>
            <c:numRef>
              <c:f>'Red Flag Table_Graph'!$C$110:$D$110</c:f>
              <c:numCache>
                <c:formatCode>General</c:formatCode>
                <c:ptCount val="2"/>
                <c:pt idx="0">
                  <c:v>0</c:v>
                </c:pt>
                <c:pt idx="1">
                  <c:v>0</c:v>
                </c:pt>
              </c:numCache>
            </c:numRef>
          </c:val>
          <c:extLst>
            <c:ext xmlns:c16="http://schemas.microsoft.com/office/drawing/2014/chart" uri="{C3380CC4-5D6E-409C-BE32-E72D297353CC}">
              <c16:uniqueId val="{0000006B-C848-4A8E-9F70-1799AA8470F7}"/>
            </c:ext>
          </c:extLst>
        </c:ser>
        <c:ser>
          <c:idx val="108"/>
          <c:order val="108"/>
          <c:tx>
            <c:strRef>
              <c:f>'Red Flag Table_Graph'!$A$111:$B$111</c:f>
              <c:strCache>
                <c:ptCount val="2"/>
                <c:pt idx="0">
                  <c:v> </c:v>
                </c:pt>
                <c:pt idx="1">
                  <c:v>Wave 3</c:v>
                </c:pt>
              </c:strCache>
            </c:strRef>
          </c:tx>
          <c:spPr>
            <a:solidFill>
              <a:schemeClr val="accent1"/>
            </a:solidFill>
            <a:ln>
              <a:noFill/>
            </a:ln>
            <a:effectLst/>
          </c:spPr>
          <c:invertIfNegative val="0"/>
          <c:cat>
            <c:strRef>
              <c:f>'Red Flag Table_Graph'!$C$3:$D$3</c:f>
              <c:strCache>
                <c:ptCount val="2"/>
                <c:pt idx="0">
                  <c:v>Teacher</c:v>
                </c:pt>
                <c:pt idx="1">
                  <c:v>Classroom</c:v>
                </c:pt>
              </c:strCache>
            </c:strRef>
          </c:cat>
          <c:val>
            <c:numRef>
              <c:f>'Red Flag Table_Graph'!$C$111:$D$111</c:f>
              <c:numCache>
                <c:formatCode>General</c:formatCode>
                <c:ptCount val="2"/>
                <c:pt idx="0">
                  <c:v>0</c:v>
                </c:pt>
                <c:pt idx="1">
                  <c:v>0</c:v>
                </c:pt>
              </c:numCache>
            </c:numRef>
          </c:val>
          <c:extLst>
            <c:ext xmlns:c16="http://schemas.microsoft.com/office/drawing/2014/chart" uri="{C3380CC4-5D6E-409C-BE32-E72D297353CC}">
              <c16:uniqueId val="{0000006C-C848-4A8E-9F70-1799AA8470F7}"/>
            </c:ext>
          </c:extLst>
        </c:ser>
        <c:ser>
          <c:idx val="109"/>
          <c:order val="109"/>
          <c:tx>
            <c:strRef>
              <c:f>'Red Flag Table_Graph'!$A$112:$B$112</c:f>
              <c:strCache>
                <c:ptCount val="2"/>
                <c:pt idx="0">
                  <c:v>0</c:v>
                </c:pt>
                <c:pt idx="1">
                  <c:v>Wave 3</c:v>
                </c:pt>
              </c:strCache>
            </c:strRef>
          </c:tx>
          <c:spPr>
            <a:solidFill>
              <a:schemeClr val="accent2"/>
            </a:solidFill>
            <a:ln>
              <a:noFill/>
            </a:ln>
            <a:effectLst/>
          </c:spPr>
          <c:invertIfNegative val="0"/>
          <c:cat>
            <c:strRef>
              <c:f>'Red Flag Table_Graph'!$C$3:$D$3</c:f>
              <c:strCache>
                <c:ptCount val="2"/>
                <c:pt idx="0">
                  <c:v>Teacher</c:v>
                </c:pt>
                <c:pt idx="1">
                  <c:v>Classroom</c:v>
                </c:pt>
              </c:strCache>
            </c:strRef>
          </c:cat>
          <c:val>
            <c:numRef>
              <c:f>'Red Flag Table_Graph'!$C$112:$D$112</c:f>
              <c:numCache>
                <c:formatCode>General</c:formatCode>
                <c:ptCount val="2"/>
                <c:pt idx="0">
                  <c:v>0</c:v>
                </c:pt>
                <c:pt idx="1">
                  <c:v>0</c:v>
                </c:pt>
              </c:numCache>
            </c:numRef>
          </c:val>
          <c:extLst>
            <c:ext xmlns:c16="http://schemas.microsoft.com/office/drawing/2014/chart" uri="{C3380CC4-5D6E-409C-BE32-E72D297353CC}">
              <c16:uniqueId val="{0000006D-C848-4A8E-9F70-1799AA8470F7}"/>
            </c:ext>
          </c:extLst>
        </c:ser>
        <c:ser>
          <c:idx val="110"/>
          <c:order val="110"/>
          <c:tx>
            <c:strRef>
              <c:f>'Red Flag Table_Graph'!$A$113:$B$113</c:f>
              <c:strCache>
                <c:ptCount val="2"/>
                <c:pt idx="0">
                  <c:v>0</c:v>
                </c:pt>
                <c:pt idx="1">
                  <c:v>Wave 3</c:v>
                </c:pt>
              </c:strCache>
            </c:strRef>
          </c:tx>
          <c:spPr>
            <a:solidFill>
              <a:schemeClr val="accent3"/>
            </a:solidFill>
            <a:ln>
              <a:noFill/>
            </a:ln>
            <a:effectLst/>
          </c:spPr>
          <c:invertIfNegative val="0"/>
          <c:cat>
            <c:strRef>
              <c:f>'Red Flag Table_Graph'!$C$3:$D$3</c:f>
              <c:strCache>
                <c:ptCount val="2"/>
                <c:pt idx="0">
                  <c:v>Teacher</c:v>
                </c:pt>
                <c:pt idx="1">
                  <c:v>Classroom</c:v>
                </c:pt>
              </c:strCache>
            </c:strRef>
          </c:cat>
          <c:val>
            <c:numRef>
              <c:f>'Red Flag Table_Graph'!$C$113:$D$113</c:f>
              <c:numCache>
                <c:formatCode>General</c:formatCode>
                <c:ptCount val="2"/>
                <c:pt idx="0">
                  <c:v>0</c:v>
                </c:pt>
                <c:pt idx="1">
                  <c:v>0</c:v>
                </c:pt>
              </c:numCache>
            </c:numRef>
          </c:val>
          <c:extLst>
            <c:ext xmlns:c16="http://schemas.microsoft.com/office/drawing/2014/chart" uri="{C3380CC4-5D6E-409C-BE32-E72D297353CC}">
              <c16:uniqueId val="{0000006E-C848-4A8E-9F70-1799AA8470F7}"/>
            </c:ext>
          </c:extLst>
        </c:ser>
        <c:ser>
          <c:idx val="111"/>
          <c:order val="111"/>
          <c:tx>
            <c:strRef>
              <c:f>'Red Flag Table_Graph'!$A$114:$B$114</c:f>
              <c:strCache>
                <c:ptCount val="2"/>
                <c:pt idx="0">
                  <c:v>0</c:v>
                </c:pt>
                <c:pt idx="1">
                  <c:v>Wave 3</c:v>
                </c:pt>
              </c:strCache>
            </c:strRef>
          </c:tx>
          <c:spPr>
            <a:solidFill>
              <a:schemeClr val="accent4"/>
            </a:solidFill>
            <a:ln>
              <a:noFill/>
            </a:ln>
            <a:effectLst/>
          </c:spPr>
          <c:invertIfNegative val="0"/>
          <c:cat>
            <c:strRef>
              <c:f>'Red Flag Table_Graph'!$C$3:$D$3</c:f>
              <c:strCache>
                <c:ptCount val="2"/>
                <c:pt idx="0">
                  <c:v>Teacher</c:v>
                </c:pt>
                <c:pt idx="1">
                  <c:v>Classroom</c:v>
                </c:pt>
              </c:strCache>
            </c:strRef>
          </c:cat>
          <c:val>
            <c:numRef>
              <c:f>'Red Flag Table_Graph'!$C$114:$D$114</c:f>
              <c:numCache>
                <c:formatCode>General</c:formatCode>
                <c:ptCount val="2"/>
                <c:pt idx="0">
                  <c:v>0</c:v>
                </c:pt>
                <c:pt idx="1">
                  <c:v>0</c:v>
                </c:pt>
              </c:numCache>
            </c:numRef>
          </c:val>
          <c:extLst>
            <c:ext xmlns:c16="http://schemas.microsoft.com/office/drawing/2014/chart" uri="{C3380CC4-5D6E-409C-BE32-E72D297353CC}">
              <c16:uniqueId val="{0000006F-C848-4A8E-9F70-1799AA8470F7}"/>
            </c:ext>
          </c:extLst>
        </c:ser>
        <c:ser>
          <c:idx val="112"/>
          <c:order val="112"/>
          <c:tx>
            <c:strRef>
              <c:f>'Red Flag Table_Graph'!$A$115:$B$115</c:f>
              <c:strCache>
                <c:ptCount val="2"/>
                <c:pt idx="0">
                  <c:v>0</c:v>
                </c:pt>
                <c:pt idx="1">
                  <c:v>Wave 3</c:v>
                </c:pt>
              </c:strCache>
            </c:strRef>
          </c:tx>
          <c:spPr>
            <a:solidFill>
              <a:schemeClr val="accent5"/>
            </a:solidFill>
            <a:ln>
              <a:noFill/>
            </a:ln>
            <a:effectLst/>
          </c:spPr>
          <c:invertIfNegative val="0"/>
          <c:cat>
            <c:strRef>
              <c:f>'Red Flag Table_Graph'!$C$3:$D$3</c:f>
              <c:strCache>
                <c:ptCount val="2"/>
                <c:pt idx="0">
                  <c:v>Teacher</c:v>
                </c:pt>
                <c:pt idx="1">
                  <c:v>Classroom</c:v>
                </c:pt>
              </c:strCache>
            </c:strRef>
          </c:cat>
          <c:val>
            <c:numRef>
              <c:f>'Red Flag Table_Graph'!$C$115:$D$115</c:f>
              <c:numCache>
                <c:formatCode>General</c:formatCode>
                <c:ptCount val="2"/>
                <c:pt idx="0">
                  <c:v>0</c:v>
                </c:pt>
                <c:pt idx="1">
                  <c:v>0</c:v>
                </c:pt>
              </c:numCache>
            </c:numRef>
          </c:val>
          <c:extLst>
            <c:ext xmlns:c16="http://schemas.microsoft.com/office/drawing/2014/chart" uri="{C3380CC4-5D6E-409C-BE32-E72D297353CC}">
              <c16:uniqueId val="{00000070-C848-4A8E-9F70-1799AA8470F7}"/>
            </c:ext>
          </c:extLst>
        </c:ser>
        <c:ser>
          <c:idx val="113"/>
          <c:order val="113"/>
          <c:tx>
            <c:strRef>
              <c:f>'Red Flag Table_Graph'!$A$116:$B$116</c:f>
              <c:strCache>
                <c:ptCount val="2"/>
                <c:pt idx="0">
                  <c:v>0</c:v>
                </c:pt>
                <c:pt idx="1">
                  <c:v>Wave 3</c:v>
                </c:pt>
              </c:strCache>
            </c:strRef>
          </c:tx>
          <c:spPr>
            <a:solidFill>
              <a:schemeClr val="accent6"/>
            </a:solidFill>
            <a:ln>
              <a:noFill/>
            </a:ln>
            <a:effectLst/>
          </c:spPr>
          <c:invertIfNegative val="0"/>
          <c:cat>
            <c:strRef>
              <c:f>'Red Flag Table_Graph'!$C$3:$D$3</c:f>
              <c:strCache>
                <c:ptCount val="2"/>
                <c:pt idx="0">
                  <c:v>Teacher</c:v>
                </c:pt>
                <c:pt idx="1">
                  <c:v>Classroom</c:v>
                </c:pt>
              </c:strCache>
            </c:strRef>
          </c:cat>
          <c:val>
            <c:numRef>
              <c:f>'Red Flag Table_Graph'!$C$116:$D$116</c:f>
              <c:numCache>
                <c:formatCode>General</c:formatCode>
                <c:ptCount val="2"/>
                <c:pt idx="0">
                  <c:v>0</c:v>
                </c:pt>
                <c:pt idx="1">
                  <c:v>0</c:v>
                </c:pt>
              </c:numCache>
            </c:numRef>
          </c:val>
          <c:extLst>
            <c:ext xmlns:c16="http://schemas.microsoft.com/office/drawing/2014/chart" uri="{C3380CC4-5D6E-409C-BE32-E72D297353CC}">
              <c16:uniqueId val="{00000071-C848-4A8E-9F70-1799AA8470F7}"/>
            </c:ext>
          </c:extLst>
        </c:ser>
        <c:ser>
          <c:idx val="114"/>
          <c:order val="114"/>
          <c:tx>
            <c:strRef>
              <c:f>'Red Flag Table_Graph'!$A$117:$B$117</c:f>
              <c:strCache>
                <c:ptCount val="2"/>
                <c:pt idx="0">
                  <c:v>0</c:v>
                </c:pt>
                <c:pt idx="1">
                  <c:v>Wave 3</c:v>
                </c:pt>
              </c:strCache>
            </c:strRef>
          </c:tx>
          <c:spPr>
            <a:solidFill>
              <a:schemeClr val="accent1">
                <a:lumMod val="60000"/>
              </a:schemeClr>
            </a:solidFill>
            <a:ln>
              <a:noFill/>
            </a:ln>
            <a:effectLst/>
          </c:spPr>
          <c:invertIfNegative val="0"/>
          <c:cat>
            <c:strRef>
              <c:f>'Red Flag Table_Graph'!$C$3:$D$3</c:f>
              <c:strCache>
                <c:ptCount val="2"/>
                <c:pt idx="0">
                  <c:v>Teacher</c:v>
                </c:pt>
                <c:pt idx="1">
                  <c:v>Classroom</c:v>
                </c:pt>
              </c:strCache>
            </c:strRef>
          </c:cat>
          <c:val>
            <c:numRef>
              <c:f>'Red Flag Table_Graph'!$C$117:$D$117</c:f>
              <c:numCache>
                <c:formatCode>General</c:formatCode>
                <c:ptCount val="2"/>
                <c:pt idx="0">
                  <c:v>0</c:v>
                </c:pt>
                <c:pt idx="1">
                  <c:v>0</c:v>
                </c:pt>
              </c:numCache>
            </c:numRef>
          </c:val>
          <c:extLst>
            <c:ext xmlns:c16="http://schemas.microsoft.com/office/drawing/2014/chart" uri="{C3380CC4-5D6E-409C-BE32-E72D297353CC}">
              <c16:uniqueId val="{00000072-C848-4A8E-9F70-1799AA8470F7}"/>
            </c:ext>
          </c:extLst>
        </c:ser>
        <c:ser>
          <c:idx val="115"/>
          <c:order val="115"/>
          <c:tx>
            <c:strRef>
              <c:f>'Red Flag Table_Graph'!$A$118:$B$118</c:f>
              <c:strCache>
                <c:ptCount val="2"/>
                <c:pt idx="0">
                  <c:v>0</c:v>
                </c:pt>
                <c:pt idx="1">
                  <c:v>Wave 3</c:v>
                </c:pt>
              </c:strCache>
            </c:strRef>
          </c:tx>
          <c:spPr>
            <a:solidFill>
              <a:schemeClr val="accent2">
                <a:lumMod val="60000"/>
              </a:schemeClr>
            </a:solidFill>
            <a:ln>
              <a:noFill/>
            </a:ln>
            <a:effectLst/>
          </c:spPr>
          <c:invertIfNegative val="0"/>
          <c:cat>
            <c:strRef>
              <c:f>'Red Flag Table_Graph'!$C$3:$D$3</c:f>
              <c:strCache>
                <c:ptCount val="2"/>
                <c:pt idx="0">
                  <c:v>Teacher</c:v>
                </c:pt>
                <c:pt idx="1">
                  <c:v>Classroom</c:v>
                </c:pt>
              </c:strCache>
            </c:strRef>
          </c:cat>
          <c:val>
            <c:numRef>
              <c:f>'Red Flag Table_Graph'!$C$118:$D$118</c:f>
              <c:numCache>
                <c:formatCode>General</c:formatCode>
                <c:ptCount val="2"/>
                <c:pt idx="0">
                  <c:v>0</c:v>
                </c:pt>
                <c:pt idx="1">
                  <c:v>0</c:v>
                </c:pt>
              </c:numCache>
            </c:numRef>
          </c:val>
          <c:extLst>
            <c:ext xmlns:c16="http://schemas.microsoft.com/office/drawing/2014/chart" uri="{C3380CC4-5D6E-409C-BE32-E72D297353CC}">
              <c16:uniqueId val="{00000073-C848-4A8E-9F70-1799AA8470F7}"/>
            </c:ext>
          </c:extLst>
        </c:ser>
        <c:ser>
          <c:idx val="116"/>
          <c:order val="116"/>
          <c:tx>
            <c:strRef>
              <c:f>'Red Flag Table_Graph'!$A$119:$B$119</c:f>
              <c:strCache>
                <c:ptCount val="2"/>
                <c:pt idx="0">
                  <c:v>0</c:v>
                </c:pt>
                <c:pt idx="1">
                  <c:v>Wave 3</c:v>
                </c:pt>
              </c:strCache>
            </c:strRef>
          </c:tx>
          <c:spPr>
            <a:solidFill>
              <a:schemeClr val="accent3">
                <a:lumMod val="60000"/>
              </a:schemeClr>
            </a:solidFill>
            <a:ln>
              <a:noFill/>
            </a:ln>
            <a:effectLst/>
          </c:spPr>
          <c:invertIfNegative val="0"/>
          <c:cat>
            <c:strRef>
              <c:f>'Red Flag Table_Graph'!$C$3:$D$3</c:f>
              <c:strCache>
                <c:ptCount val="2"/>
                <c:pt idx="0">
                  <c:v>Teacher</c:v>
                </c:pt>
                <c:pt idx="1">
                  <c:v>Classroom</c:v>
                </c:pt>
              </c:strCache>
            </c:strRef>
          </c:cat>
          <c:val>
            <c:numRef>
              <c:f>'Red Flag Table_Graph'!$C$119:$D$119</c:f>
              <c:numCache>
                <c:formatCode>General</c:formatCode>
                <c:ptCount val="2"/>
                <c:pt idx="0">
                  <c:v>0</c:v>
                </c:pt>
                <c:pt idx="1">
                  <c:v>0</c:v>
                </c:pt>
              </c:numCache>
            </c:numRef>
          </c:val>
          <c:extLst>
            <c:ext xmlns:c16="http://schemas.microsoft.com/office/drawing/2014/chart" uri="{C3380CC4-5D6E-409C-BE32-E72D297353CC}">
              <c16:uniqueId val="{00000074-C848-4A8E-9F70-1799AA8470F7}"/>
            </c:ext>
          </c:extLst>
        </c:ser>
        <c:ser>
          <c:idx val="117"/>
          <c:order val="117"/>
          <c:tx>
            <c:strRef>
              <c:f>'Red Flag Table_Graph'!$A$120:$B$120</c:f>
              <c:strCache>
                <c:ptCount val="2"/>
                <c:pt idx="0">
                  <c:v>0</c:v>
                </c:pt>
                <c:pt idx="1">
                  <c:v>Wave 3</c:v>
                </c:pt>
              </c:strCache>
            </c:strRef>
          </c:tx>
          <c:spPr>
            <a:solidFill>
              <a:schemeClr val="accent4">
                <a:lumMod val="60000"/>
              </a:schemeClr>
            </a:solidFill>
            <a:ln>
              <a:noFill/>
            </a:ln>
            <a:effectLst/>
          </c:spPr>
          <c:invertIfNegative val="0"/>
          <c:cat>
            <c:strRef>
              <c:f>'Red Flag Table_Graph'!$C$3:$D$3</c:f>
              <c:strCache>
                <c:ptCount val="2"/>
                <c:pt idx="0">
                  <c:v>Teacher</c:v>
                </c:pt>
                <c:pt idx="1">
                  <c:v>Classroom</c:v>
                </c:pt>
              </c:strCache>
            </c:strRef>
          </c:cat>
          <c:val>
            <c:numRef>
              <c:f>'Red Flag Table_Graph'!$C$120:$D$120</c:f>
              <c:numCache>
                <c:formatCode>General</c:formatCode>
                <c:ptCount val="2"/>
                <c:pt idx="0">
                  <c:v>0</c:v>
                </c:pt>
                <c:pt idx="1">
                  <c:v>0</c:v>
                </c:pt>
              </c:numCache>
            </c:numRef>
          </c:val>
          <c:extLst>
            <c:ext xmlns:c16="http://schemas.microsoft.com/office/drawing/2014/chart" uri="{C3380CC4-5D6E-409C-BE32-E72D297353CC}">
              <c16:uniqueId val="{00000075-C848-4A8E-9F70-1799AA8470F7}"/>
            </c:ext>
          </c:extLst>
        </c:ser>
        <c:ser>
          <c:idx val="118"/>
          <c:order val="118"/>
          <c:tx>
            <c:strRef>
              <c:f>'Red Flag Table_Graph'!$A$121:$B$121</c:f>
              <c:strCache>
                <c:ptCount val="2"/>
                <c:pt idx="0">
                  <c:v>0</c:v>
                </c:pt>
                <c:pt idx="1">
                  <c:v>Wave 3</c:v>
                </c:pt>
              </c:strCache>
            </c:strRef>
          </c:tx>
          <c:spPr>
            <a:solidFill>
              <a:schemeClr val="accent5">
                <a:lumMod val="60000"/>
              </a:schemeClr>
            </a:solidFill>
            <a:ln>
              <a:noFill/>
            </a:ln>
            <a:effectLst/>
          </c:spPr>
          <c:invertIfNegative val="0"/>
          <c:cat>
            <c:strRef>
              <c:f>'Red Flag Table_Graph'!$C$3:$D$3</c:f>
              <c:strCache>
                <c:ptCount val="2"/>
                <c:pt idx="0">
                  <c:v>Teacher</c:v>
                </c:pt>
                <c:pt idx="1">
                  <c:v>Classroom</c:v>
                </c:pt>
              </c:strCache>
            </c:strRef>
          </c:cat>
          <c:val>
            <c:numRef>
              <c:f>'Red Flag Table_Graph'!$C$121:$D$121</c:f>
              <c:numCache>
                <c:formatCode>General</c:formatCode>
                <c:ptCount val="2"/>
                <c:pt idx="0">
                  <c:v>0</c:v>
                </c:pt>
                <c:pt idx="1">
                  <c:v>0</c:v>
                </c:pt>
              </c:numCache>
            </c:numRef>
          </c:val>
          <c:extLst>
            <c:ext xmlns:c16="http://schemas.microsoft.com/office/drawing/2014/chart" uri="{C3380CC4-5D6E-409C-BE32-E72D297353CC}">
              <c16:uniqueId val="{00000076-C848-4A8E-9F70-1799AA8470F7}"/>
            </c:ext>
          </c:extLst>
        </c:ser>
        <c:ser>
          <c:idx val="119"/>
          <c:order val="119"/>
          <c:tx>
            <c:strRef>
              <c:f>'Red Flag Table_Graph'!$A$122:$B$122</c:f>
              <c:strCache>
                <c:ptCount val="2"/>
                <c:pt idx="0">
                  <c:v>0</c:v>
                </c:pt>
                <c:pt idx="1">
                  <c:v>Wave 3</c:v>
                </c:pt>
              </c:strCache>
            </c:strRef>
          </c:tx>
          <c:spPr>
            <a:solidFill>
              <a:schemeClr val="accent6">
                <a:lumMod val="60000"/>
              </a:schemeClr>
            </a:solidFill>
            <a:ln>
              <a:noFill/>
            </a:ln>
            <a:effectLst/>
          </c:spPr>
          <c:invertIfNegative val="0"/>
          <c:cat>
            <c:strRef>
              <c:f>'Red Flag Table_Graph'!$C$3:$D$3</c:f>
              <c:strCache>
                <c:ptCount val="2"/>
                <c:pt idx="0">
                  <c:v>Teacher</c:v>
                </c:pt>
                <c:pt idx="1">
                  <c:v>Classroom</c:v>
                </c:pt>
              </c:strCache>
            </c:strRef>
          </c:cat>
          <c:val>
            <c:numRef>
              <c:f>'Red Flag Table_Graph'!$C$122:$D$122</c:f>
              <c:numCache>
                <c:formatCode>General</c:formatCode>
                <c:ptCount val="2"/>
                <c:pt idx="0">
                  <c:v>0</c:v>
                </c:pt>
                <c:pt idx="1">
                  <c:v>0</c:v>
                </c:pt>
              </c:numCache>
            </c:numRef>
          </c:val>
          <c:extLst>
            <c:ext xmlns:c16="http://schemas.microsoft.com/office/drawing/2014/chart" uri="{C3380CC4-5D6E-409C-BE32-E72D297353CC}">
              <c16:uniqueId val="{00000077-C848-4A8E-9F70-1799AA8470F7}"/>
            </c:ext>
          </c:extLst>
        </c:ser>
        <c:ser>
          <c:idx val="120"/>
          <c:order val="120"/>
          <c:tx>
            <c:strRef>
              <c:f>'Red Flag Table_Graph'!$A$123:$B$123</c:f>
              <c:strCache>
                <c:ptCount val="2"/>
                <c:pt idx="0">
                  <c:v>0</c:v>
                </c:pt>
                <c:pt idx="1">
                  <c:v>Wave 3</c:v>
                </c:pt>
              </c:strCache>
            </c:strRef>
          </c:tx>
          <c:spPr>
            <a:solidFill>
              <a:schemeClr val="accent1">
                <a:lumMod val="80000"/>
                <a:lumOff val="20000"/>
              </a:schemeClr>
            </a:solidFill>
            <a:ln>
              <a:noFill/>
            </a:ln>
            <a:effectLst/>
          </c:spPr>
          <c:invertIfNegative val="0"/>
          <c:cat>
            <c:strRef>
              <c:f>'Red Flag Table_Graph'!$C$3:$D$3</c:f>
              <c:strCache>
                <c:ptCount val="2"/>
                <c:pt idx="0">
                  <c:v>Teacher</c:v>
                </c:pt>
                <c:pt idx="1">
                  <c:v>Classroom</c:v>
                </c:pt>
              </c:strCache>
            </c:strRef>
          </c:cat>
          <c:val>
            <c:numRef>
              <c:f>'Red Flag Table_Graph'!$C$123:$D$123</c:f>
              <c:numCache>
                <c:formatCode>General</c:formatCode>
                <c:ptCount val="2"/>
                <c:pt idx="0">
                  <c:v>0</c:v>
                </c:pt>
                <c:pt idx="1">
                  <c:v>0</c:v>
                </c:pt>
              </c:numCache>
            </c:numRef>
          </c:val>
          <c:extLst>
            <c:ext xmlns:c16="http://schemas.microsoft.com/office/drawing/2014/chart" uri="{C3380CC4-5D6E-409C-BE32-E72D297353CC}">
              <c16:uniqueId val="{00000078-C848-4A8E-9F70-1799AA8470F7}"/>
            </c:ext>
          </c:extLst>
        </c:ser>
        <c:dLbls>
          <c:showLegendKey val="0"/>
          <c:showVal val="0"/>
          <c:showCatName val="0"/>
          <c:showSerName val="0"/>
          <c:showPercent val="0"/>
          <c:showBubbleSize val="0"/>
        </c:dLbls>
        <c:gapWidth val="219"/>
        <c:overlap val="-27"/>
        <c:axId val="796592824"/>
        <c:axId val="796596760"/>
        <c:extLst>
          <c:ext xmlns:c15="http://schemas.microsoft.com/office/drawing/2012/chart" uri="{02D57815-91ED-43cb-92C2-25804820EDAC}">
            <c15:filteredBarSeries>
              <c15:ser>
                <c:idx val="0"/>
                <c:order val="0"/>
                <c:tx>
                  <c:strRef>
                    <c:extLst>
                      <c:ext uri="{02D57815-91ED-43cb-92C2-25804820EDAC}">
                        <c15:formulaRef>
                          <c15:sqref>'Red Flag Table_Graph'!$A$3:$B$3</c15:sqref>
                        </c15:formulaRef>
                      </c:ext>
                    </c:extLst>
                    <c:strCache>
                      <c:ptCount val="2"/>
                      <c:pt idx="0">
                        <c:v>Teacher ID</c:v>
                      </c:pt>
                      <c:pt idx="1">
                        <c:v>Date</c:v>
                      </c:pt>
                    </c:strCache>
                  </c:strRef>
                </c:tx>
                <c:spPr>
                  <a:solidFill>
                    <a:schemeClr val="accent1"/>
                  </a:solidFill>
                  <a:ln>
                    <a:noFill/>
                  </a:ln>
                  <a:effectLst/>
                </c:spPr>
                <c:invertIfNegative val="0"/>
                <c:val>
                  <c:numRef>
                    <c:extLst>
                      <c:ext uri="{02D57815-91ED-43cb-92C2-25804820EDAC}">
                        <c15:formulaRef>
                          <c15:sqref>'Red Flag Table_Graph'!$C$3:$D$3</c15:sqref>
                        </c15:formulaRef>
                      </c:ext>
                    </c:extLst>
                    <c:numCache>
                      <c:formatCode>General</c:formatCode>
                      <c:ptCount val="2"/>
                      <c:pt idx="0">
                        <c:v>0</c:v>
                      </c:pt>
                      <c:pt idx="1">
                        <c:v>0</c:v>
                      </c:pt>
                    </c:numCache>
                  </c:numRef>
                </c:val>
                <c:extLst>
                  <c:ext xmlns:c16="http://schemas.microsoft.com/office/drawing/2014/chart" uri="{C3380CC4-5D6E-409C-BE32-E72D297353CC}">
                    <c16:uniqueId val="{00000000-C848-4A8E-9F70-1799AA8470F7}"/>
                  </c:ext>
                </c:extLst>
              </c15:ser>
            </c15:filteredBarSeries>
          </c:ext>
        </c:extLst>
      </c:barChart>
      <c:catAx>
        <c:axId val="796592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796596760"/>
        <c:crosses val="autoZero"/>
        <c:auto val="1"/>
        <c:lblAlgn val="ctr"/>
        <c:lblOffset val="100"/>
        <c:noMultiLvlLbl val="0"/>
      </c:catAx>
      <c:valAx>
        <c:axId val="7965967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796592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'T17'!$D$5</c:f>
              <c:strCache>
                <c:ptCount val="1"/>
                <c:pt idx="0">
                  <c:v> </c:v>
                </c:pt>
              </c:strCache>
            </c:strRef>
          </c:tx>
          <c:invertIfNegative val="0"/>
          <c:cat>
            <c:strRef>
              <c:f>'T1'!$B$23:$B$24</c:f>
              <c:strCache>
                <c:ptCount val="2"/>
                <c:pt idx="0">
                  <c:v>Teacher</c:v>
                </c:pt>
                <c:pt idx="1">
                  <c:v>Classroom</c:v>
                </c:pt>
              </c:strCache>
            </c:strRef>
          </c:cat>
          <c:val>
            <c:numRef>
              <c:f>'T17'!$C$23:$C$24</c:f>
              <c:numCache>
                <c:formatCode>General</c:formatCode>
                <c:ptCount val="2"/>
              </c:numCache>
            </c:numRef>
          </c:val>
          <c:extLst>
            <c:ext xmlns:c16="http://schemas.microsoft.com/office/drawing/2014/chart" uri="{C3380CC4-5D6E-409C-BE32-E72D297353CC}">
              <c16:uniqueId val="{00000000-4CB1-412B-AC11-9BD57335E9FB}"/>
            </c:ext>
          </c:extLst>
        </c:ser>
        <c:ser>
          <c:idx val="1"/>
          <c:order val="1"/>
          <c:tx>
            <c:strRef>
              <c:f>'T17'!$G$5</c:f>
              <c:strCache>
                <c:ptCount val="1"/>
                <c:pt idx="0">
                  <c:v> </c:v>
                </c:pt>
              </c:strCache>
            </c:strRef>
          </c:tx>
          <c:invertIfNegative val="0"/>
          <c:cat>
            <c:strRef>
              <c:f>'T1'!$B$23:$B$24</c:f>
              <c:strCache>
                <c:ptCount val="2"/>
                <c:pt idx="0">
                  <c:v>Teacher</c:v>
                </c:pt>
                <c:pt idx="1">
                  <c:v>Classroom</c:v>
                </c:pt>
              </c:strCache>
            </c:strRef>
          </c:cat>
          <c:val>
            <c:numRef>
              <c:f>'T17'!$F$23:$F$24</c:f>
              <c:numCache>
                <c:formatCode>General</c:formatCode>
                <c:ptCount val="2"/>
              </c:numCache>
            </c:numRef>
          </c:val>
          <c:extLst>
            <c:ext xmlns:c16="http://schemas.microsoft.com/office/drawing/2014/chart" uri="{C3380CC4-5D6E-409C-BE32-E72D297353CC}">
              <c16:uniqueId val="{00000001-4CB1-412B-AC11-9BD57335E9FB}"/>
            </c:ext>
          </c:extLst>
        </c:ser>
        <c:ser>
          <c:idx val="2"/>
          <c:order val="2"/>
          <c:tx>
            <c:strRef>
              <c:f>'T17'!$J$5</c:f>
              <c:strCache>
                <c:ptCount val="1"/>
                <c:pt idx="0">
                  <c:v> </c:v>
                </c:pt>
              </c:strCache>
            </c:strRef>
          </c:tx>
          <c:invertIfNegative val="0"/>
          <c:cat>
            <c:strRef>
              <c:f>'T1'!$B$23:$B$24</c:f>
              <c:strCache>
                <c:ptCount val="2"/>
                <c:pt idx="0">
                  <c:v>Teacher</c:v>
                </c:pt>
                <c:pt idx="1">
                  <c:v>Classroom</c:v>
                </c:pt>
              </c:strCache>
            </c:strRef>
          </c:cat>
          <c:val>
            <c:numRef>
              <c:f>'T17'!$I$23:$I$24</c:f>
              <c:numCache>
                <c:formatCode>General</c:formatCode>
                <c:ptCount val="2"/>
              </c:numCache>
            </c:numRef>
          </c:val>
          <c:extLst>
            <c:ext xmlns:c16="http://schemas.microsoft.com/office/drawing/2014/chart" uri="{C3380CC4-5D6E-409C-BE32-E72D297353CC}">
              <c16:uniqueId val="{00000002-4CB1-412B-AC11-9BD57335E9FB}"/>
            </c:ext>
          </c:extLst>
        </c:ser>
        <c:dLbls>
          <c:showLegendKey val="0"/>
          <c:showVal val="0"/>
          <c:showCatName val="0"/>
          <c:showSerName val="0"/>
          <c:showPercent val="0"/>
          <c:showBubbleSize val="0"/>
        </c:dLbls>
        <c:gapWidth val="150"/>
        <c:axId val="236022424"/>
        <c:axId val="236022816"/>
      </c:barChart>
      <c:catAx>
        <c:axId val="236022424"/>
        <c:scaling>
          <c:orientation val="minMax"/>
        </c:scaling>
        <c:delete val="0"/>
        <c:axPos val="b"/>
        <c:numFmt formatCode="General" sourceLinked="0"/>
        <c:majorTickMark val="out"/>
        <c:minorTickMark val="none"/>
        <c:tickLblPos val="nextTo"/>
        <c:crossAx val="236022816"/>
        <c:crosses val="autoZero"/>
        <c:auto val="1"/>
        <c:lblAlgn val="ctr"/>
        <c:lblOffset val="100"/>
        <c:noMultiLvlLbl val="0"/>
      </c:catAx>
      <c:valAx>
        <c:axId val="236022816"/>
        <c:scaling>
          <c:orientation val="minMax"/>
          <c:max val="7"/>
          <c:min val="0"/>
        </c:scaling>
        <c:delete val="0"/>
        <c:axPos val="l"/>
        <c:majorGridlines/>
        <c:numFmt formatCode="General" sourceLinked="1"/>
        <c:majorTickMark val="out"/>
        <c:minorTickMark val="none"/>
        <c:tickLblPos val="nextTo"/>
        <c:crossAx val="236022424"/>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'T18'!$D$5</c:f>
              <c:strCache>
                <c:ptCount val="1"/>
                <c:pt idx="0">
                  <c:v> </c:v>
                </c:pt>
              </c:strCache>
            </c:strRef>
          </c:tx>
          <c:invertIfNegative val="0"/>
          <c:cat>
            <c:strRef>
              <c:f>'T18'!$B$7:$B$20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'T18'!$E$7:$E$20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8CB3-438C-B20D-CF967FE82C5E}"/>
            </c:ext>
          </c:extLst>
        </c:ser>
        <c:ser>
          <c:idx val="1"/>
          <c:order val="1"/>
          <c:tx>
            <c:strRef>
              <c:f>'T18'!$G$5</c:f>
              <c:strCache>
                <c:ptCount val="1"/>
                <c:pt idx="0">
                  <c:v> </c:v>
                </c:pt>
              </c:strCache>
            </c:strRef>
          </c:tx>
          <c:invertIfNegative val="0"/>
          <c:cat>
            <c:strRef>
              <c:f>'T18'!$B$7:$B$20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'T18'!$H$7:$H$20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8CB3-438C-B20D-CF967FE82C5E}"/>
            </c:ext>
          </c:extLst>
        </c:ser>
        <c:ser>
          <c:idx val="2"/>
          <c:order val="2"/>
          <c:tx>
            <c:strRef>
              <c:f>'T18'!$J$5</c:f>
              <c:strCache>
                <c:ptCount val="1"/>
                <c:pt idx="0">
                  <c:v> </c:v>
                </c:pt>
              </c:strCache>
            </c:strRef>
          </c:tx>
          <c:invertIfNegative val="0"/>
          <c:cat>
            <c:strRef>
              <c:f>'T18'!$B$7:$B$20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'T18'!$K$7:$K$20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8CB3-438C-B20D-CF967FE82C5E}"/>
            </c:ext>
          </c:extLst>
        </c:ser>
        <c:dLbls>
          <c:showLegendKey val="0"/>
          <c:showVal val="0"/>
          <c:showCatName val="0"/>
          <c:showSerName val="0"/>
          <c:showPercent val="0"/>
          <c:showBubbleSize val="0"/>
        </c:dLbls>
        <c:gapWidth val="150"/>
        <c:axId val="238565152"/>
        <c:axId val="238565544"/>
      </c:barChart>
      <c:catAx>
        <c:axId val="238565152"/>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238565544"/>
        <c:crosses val="autoZero"/>
        <c:auto val="1"/>
        <c:lblAlgn val="ctr"/>
        <c:lblOffset val="100"/>
        <c:noMultiLvlLbl val="0"/>
      </c:catAx>
      <c:valAx>
        <c:axId val="238565544"/>
        <c:scaling>
          <c:orientation val="minMax"/>
          <c:max val="1"/>
        </c:scaling>
        <c:delete val="0"/>
        <c:axPos val="l"/>
        <c:majorGridlines/>
        <c:numFmt formatCode="0%" sourceLinked="1"/>
        <c:majorTickMark val="out"/>
        <c:minorTickMark val="none"/>
        <c:tickLblPos val="nextTo"/>
        <c:crossAx val="238565152"/>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'T18'!$D$5</c:f>
              <c:strCache>
                <c:ptCount val="1"/>
                <c:pt idx="0">
                  <c:v> </c:v>
                </c:pt>
              </c:strCache>
            </c:strRef>
          </c:tx>
          <c:invertIfNegative val="0"/>
          <c:cat>
            <c:strRef>
              <c:f>'T1'!$B$23:$B$24</c:f>
              <c:strCache>
                <c:ptCount val="2"/>
                <c:pt idx="0">
                  <c:v>Teacher</c:v>
                </c:pt>
                <c:pt idx="1">
                  <c:v>Classroom</c:v>
                </c:pt>
              </c:strCache>
            </c:strRef>
          </c:cat>
          <c:val>
            <c:numRef>
              <c:f>'T18'!$C$23:$C$24</c:f>
              <c:numCache>
                <c:formatCode>General</c:formatCode>
                <c:ptCount val="2"/>
              </c:numCache>
            </c:numRef>
          </c:val>
          <c:extLst>
            <c:ext xmlns:c16="http://schemas.microsoft.com/office/drawing/2014/chart" uri="{C3380CC4-5D6E-409C-BE32-E72D297353CC}">
              <c16:uniqueId val="{00000000-1293-49D0-81EF-A1C5697E65A1}"/>
            </c:ext>
          </c:extLst>
        </c:ser>
        <c:ser>
          <c:idx val="1"/>
          <c:order val="1"/>
          <c:tx>
            <c:strRef>
              <c:f>'T18'!$G$5</c:f>
              <c:strCache>
                <c:ptCount val="1"/>
                <c:pt idx="0">
                  <c:v> </c:v>
                </c:pt>
              </c:strCache>
            </c:strRef>
          </c:tx>
          <c:invertIfNegative val="0"/>
          <c:cat>
            <c:strRef>
              <c:f>'T1'!$B$23:$B$24</c:f>
              <c:strCache>
                <c:ptCount val="2"/>
                <c:pt idx="0">
                  <c:v>Teacher</c:v>
                </c:pt>
                <c:pt idx="1">
                  <c:v>Classroom</c:v>
                </c:pt>
              </c:strCache>
            </c:strRef>
          </c:cat>
          <c:val>
            <c:numRef>
              <c:f>'T18'!$F$23:$F$24</c:f>
              <c:numCache>
                <c:formatCode>General</c:formatCode>
                <c:ptCount val="2"/>
              </c:numCache>
            </c:numRef>
          </c:val>
          <c:extLst>
            <c:ext xmlns:c16="http://schemas.microsoft.com/office/drawing/2014/chart" uri="{C3380CC4-5D6E-409C-BE32-E72D297353CC}">
              <c16:uniqueId val="{00000001-1293-49D0-81EF-A1C5697E65A1}"/>
            </c:ext>
          </c:extLst>
        </c:ser>
        <c:ser>
          <c:idx val="2"/>
          <c:order val="2"/>
          <c:tx>
            <c:strRef>
              <c:f>'T18'!$J$5</c:f>
              <c:strCache>
                <c:ptCount val="1"/>
                <c:pt idx="0">
                  <c:v> </c:v>
                </c:pt>
              </c:strCache>
            </c:strRef>
          </c:tx>
          <c:invertIfNegative val="0"/>
          <c:cat>
            <c:strRef>
              <c:f>'T1'!$B$23:$B$24</c:f>
              <c:strCache>
                <c:ptCount val="2"/>
                <c:pt idx="0">
                  <c:v>Teacher</c:v>
                </c:pt>
                <c:pt idx="1">
                  <c:v>Classroom</c:v>
                </c:pt>
              </c:strCache>
            </c:strRef>
          </c:cat>
          <c:val>
            <c:numRef>
              <c:f>'T18'!$I$23:$I$24</c:f>
              <c:numCache>
                <c:formatCode>General</c:formatCode>
                <c:ptCount val="2"/>
              </c:numCache>
            </c:numRef>
          </c:val>
          <c:extLst>
            <c:ext xmlns:c16="http://schemas.microsoft.com/office/drawing/2014/chart" uri="{C3380CC4-5D6E-409C-BE32-E72D297353CC}">
              <c16:uniqueId val="{00000002-1293-49D0-81EF-A1C5697E65A1}"/>
            </c:ext>
          </c:extLst>
        </c:ser>
        <c:dLbls>
          <c:showLegendKey val="0"/>
          <c:showVal val="0"/>
          <c:showCatName val="0"/>
          <c:showSerName val="0"/>
          <c:showPercent val="0"/>
          <c:showBubbleSize val="0"/>
        </c:dLbls>
        <c:gapWidth val="150"/>
        <c:axId val="238566328"/>
        <c:axId val="238566720"/>
      </c:barChart>
      <c:catAx>
        <c:axId val="238566328"/>
        <c:scaling>
          <c:orientation val="minMax"/>
        </c:scaling>
        <c:delete val="0"/>
        <c:axPos val="b"/>
        <c:numFmt formatCode="General" sourceLinked="0"/>
        <c:majorTickMark val="out"/>
        <c:minorTickMark val="none"/>
        <c:tickLblPos val="nextTo"/>
        <c:crossAx val="238566720"/>
        <c:crosses val="autoZero"/>
        <c:auto val="1"/>
        <c:lblAlgn val="ctr"/>
        <c:lblOffset val="100"/>
        <c:noMultiLvlLbl val="0"/>
      </c:catAx>
      <c:valAx>
        <c:axId val="238566720"/>
        <c:scaling>
          <c:orientation val="minMax"/>
          <c:max val="7"/>
          <c:min val="0"/>
        </c:scaling>
        <c:delete val="0"/>
        <c:axPos val="l"/>
        <c:majorGridlines/>
        <c:numFmt formatCode="General" sourceLinked="1"/>
        <c:majorTickMark val="out"/>
        <c:minorTickMark val="none"/>
        <c:tickLblPos val="nextTo"/>
        <c:crossAx val="238566328"/>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'T19'!$D$5</c:f>
              <c:strCache>
                <c:ptCount val="1"/>
                <c:pt idx="0">
                  <c:v> </c:v>
                </c:pt>
              </c:strCache>
            </c:strRef>
          </c:tx>
          <c:invertIfNegative val="0"/>
          <c:cat>
            <c:strRef>
              <c:f>'T19'!$B$7:$B$20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'T19'!$E$7:$E$20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D898-4BBD-9EC1-DC91161E0501}"/>
            </c:ext>
          </c:extLst>
        </c:ser>
        <c:ser>
          <c:idx val="1"/>
          <c:order val="1"/>
          <c:tx>
            <c:strRef>
              <c:f>'T19'!$G$5</c:f>
              <c:strCache>
                <c:ptCount val="1"/>
                <c:pt idx="0">
                  <c:v> </c:v>
                </c:pt>
              </c:strCache>
            </c:strRef>
          </c:tx>
          <c:invertIfNegative val="0"/>
          <c:cat>
            <c:strRef>
              <c:f>'T19'!$B$7:$B$20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'T19'!$H$7:$H$20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D898-4BBD-9EC1-DC91161E0501}"/>
            </c:ext>
          </c:extLst>
        </c:ser>
        <c:ser>
          <c:idx val="2"/>
          <c:order val="2"/>
          <c:tx>
            <c:strRef>
              <c:f>'T19'!$J$5</c:f>
              <c:strCache>
                <c:ptCount val="1"/>
                <c:pt idx="0">
                  <c:v> </c:v>
                </c:pt>
              </c:strCache>
            </c:strRef>
          </c:tx>
          <c:invertIfNegative val="0"/>
          <c:cat>
            <c:strRef>
              <c:f>'T19'!$B$7:$B$20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'T19'!$K$7:$K$20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D898-4BBD-9EC1-DC91161E0501}"/>
            </c:ext>
          </c:extLst>
        </c:ser>
        <c:dLbls>
          <c:showLegendKey val="0"/>
          <c:showVal val="0"/>
          <c:showCatName val="0"/>
          <c:showSerName val="0"/>
          <c:showPercent val="0"/>
          <c:showBubbleSize val="0"/>
        </c:dLbls>
        <c:gapWidth val="150"/>
        <c:axId val="238567896"/>
        <c:axId val="238568288"/>
      </c:barChart>
      <c:catAx>
        <c:axId val="238567896"/>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238568288"/>
        <c:crosses val="autoZero"/>
        <c:auto val="1"/>
        <c:lblAlgn val="ctr"/>
        <c:lblOffset val="100"/>
        <c:noMultiLvlLbl val="0"/>
      </c:catAx>
      <c:valAx>
        <c:axId val="238568288"/>
        <c:scaling>
          <c:orientation val="minMax"/>
          <c:max val="1"/>
        </c:scaling>
        <c:delete val="0"/>
        <c:axPos val="l"/>
        <c:majorGridlines/>
        <c:numFmt formatCode="0%" sourceLinked="1"/>
        <c:majorTickMark val="out"/>
        <c:minorTickMark val="none"/>
        <c:tickLblPos val="nextTo"/>
        <c:crossAx val="238567896"/>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'T19'!$D$5</c:f>
              <c:strCache>
                <c:ptCount val="1"/>
                <c:pt idx="0">
                  <c:v> </c:v>
                </c:pt>
              </c:strCache>
            </c:strRef>
          </c:tx>
          <c:invertIfNegative val="0"/>
          <c:cat>
            <c:strRef>
              <c:f>'T1'!$B$23:$B$24</c:f>
              <c:strCache>
                <c:ptCount val="2"/>
                <c:pt idx="0">
                  <c:v>Teacher</c:v>
                </c:pt>
                <c:pt idx="1">
                  <c:v>Classroom</c:v>
                </c:pt>
              </c:strCache>
            </c:strRef>
          </c:cat>
          <c:val>
            <c:numRef>
              <c:f>'T19'!$C$23:$C$24</c:f>
              <c:numCache>
                <c:formatCode>General</c:formatCode>
                <c:ptCount val="2"/>
              </c:numCache>
            </c:numRef>
          </c:val>
          <c:extLst>
            <c:ext xmlns:c16="http://schemas.microsoft.com/office/drawing/2014/chart" uri="{C3380CC4-5D6E-409C-BE32-E72D297353CC}">
              <c16:uniqueId val="{00000000-57A9-4D15-803F-192112B57F94}"/>
            </c:ext>
          </c:extLst>
        </c:ser>
        <c:ser>
          <c:idx val="1"/>
          <c:order val="1"/>
          <c:tx>
            <c:strRef>
              <c:f>'T19'!$G$5</c:f>
              <c:strCache>
                <c:ptCount val="1"/>
                <c:pt idx="0">
                  <c:v> </c:v>
                </c:pt>
              </c:strCache>
            </c:strRef>
          </c:tx>
          <c:invertIfNegative val="0"/>
          <c:cat>
            <c:strRef>
              <c:f>'T1'!$B$23:$B$24</c:f>
              <c:strCache>
                <c:ptCount val="2"/>
                <c:pt idx="0">
                  <c:v>Teacher</c:v>
                </c:pt>
                <c:pt idx="1">
                  <c:v>Classroom</c:v>
                </c:pt>
              </c:strCache>
            </c:strRef>
          </c:cat>
          <c:val>
            <c:numRef>
              <c:f>'T19'!$F$23:$F$24</c:f>
              <c:numCache>
                <c:formatCode>General</c:formatCode>
                <c:ptCount val="2"/>
              </c:numCache>
            </c:numRef>
          </c:val>
          <c:extLst>
            <c:ext xmlns:c16="http://schemas.microsoft.com/office/drawing/2014/chart" uri="{C3380CC4-5D6E-409C-BE32-E72D297353CC}">
              <c16:uniqueId val="{00000001-57A9-4D15-803F-192112B57F94}"/>
            </c:ext>
          </c:extLst>
        </c:ser>
        <c:ser>
          <c:idx val="2"/>
          <c:order val="2"/>
          <c:tx>
            <c:strRef>
              <c:f>'T19'!$J$5</c:f>
              <c:strCache>
                <c:ptCount val="1"/>
                <c:pt idx="0">
                  <c:v> </c:v>
                </c:pt>
              </c:strCache>
            </c:strRef>
          </c:tx>
          <c:invertIfNegative val="0"/>
          <c:cat>
            <c:strRef>
              <c:f>'T1'!$B$23:$B$24</c:f>
              <c:strCache>
                <c:ptCount val="2"/>
                <c:pt idx="0">
                  <c:v>Teacher</c:v>
                </c:pt>
                <c:pt idx="1">
                  <c:v>Classroom</c:v>
                </c:pt>
              </c:strCache>
            </c:strRef>
          </c:cat>
          <c:val>
            <c:numRef>
              <c:f>'T19'!$I$23:$I$24</c:f>
              <c:numCache>
                <c:formatCode>General</c:formatCode>
                <c:ptCount val="2"/>
              </c:numCache>
            </c:numRef>
          </c:val>
          <c:extLst>
            <c:ext xmlns:c16="http://schemas.microsoft.com/office/drawing/2014/chart" uri="{C3380CC4-5D6E-409C-BE32-E72D297353CC}">
              <c16:uniqueId val="{00000002-57A9-4D15-803F-192112B57F94}"/>
            </c:ext>
          </c:extLst>
        </c:ser>
        <c:dLbls>
          <c:showLegendKey val="0"/>
          <c:showVal val="0"/>
          <c:showCatName val="0"/>
          <c:showSerName val="0"/>
          <c:showPercent val="0"/>
          <c:showBubbleSize val="0"/>
        </c:dLbls>
        <c:gapWidth val="150"/>
        <c:axId val="236772224"/>
        <c:axId val="236772616"/>
      </c:barChart>
      <c:catAx>
        <c:axId val="236772224"/>
        <c:scaling>
          <c:orientation val="minMax"/>
        </c:scaling>
        <c:delete val="0"/>
        <c:axPos val="b"/>
        <c:numFmt formatCode="General" sourceLinked="0"/>
        <c:majorTickMark val="out"/>
        <c:minorTickMark val="none"/>
        <c:tickLblPos val="nextTo"/>
        <c:crossAx val="236772616"/>
        <c:crosses val="autoZero"/>
        <c:auto val="1"/>
        <c:lblAlgn val="ctr"/>
        <c:lblOffset val="100"/>
        <c:noMultiLvlLbl val="0"/>
      </c:catAx>
      <c:valAx>
        <c:axId val="236772616"/>
        <c:scaling>
          <c:orientation val="minMax"/>
          <c:max val="7"/>
          <c:min val="0"/>
        </c:scaling>
        <c:delete val="0"/>
        <c:axPos val="l"/>
        <c:majorGridlines/>
        <c:numFmt formatCode="General" sourceLinked="1"/>
        <c:majorTickMark val="out"/>
        <c:minorTickMark val="none"/>
        <c:tickLblPos val="nextTo"/>
        <c:crossAx val="236772224"/>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'T20'!$D$5</c:f>
              <c:strCache>
                <c:ptCount val="1"/>
              </c:strCache>
            </c:strRef>
          </c:tx>
          <c:invertIfNegative val="0"/>
          <c:cat>
            <c:strRef>
              <c:f>'T20'!$B$7:$B$20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'T20'!$E$7:$E$20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650B-46DB-84B0-1295C7C44C05}"/>
            </c:ext>
          </c:extLst>
        </c:ser>
        <c:ser>
          <c:idx val="1"/>
          <c:order val="1"/>
          <c:tx>
            <c:strRef>
              <c:f>'T20'!$G$5</c:f>
              <c:strCache>
                <c:ptCount val="1"/>
              </c:strCache>
            </c:strRef>
          </c:tx>
          <c:invertIfNegative val="0"/>
          <c:cat>
            <c:strRef>
              <c:f>'T20'!$B$7:$B$20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'T20'!$H$7:$H$20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650B-46DB-84B0-1295C7C44C05}"/>
            </c:ext>
          </c:extLst>
        </c:ser>
        <c:ser>
          <c:idx val="2"/>
          <c:order val="2"/>
          <c:tx>
            <c:strRef>
              <c:f>'T20'!$J$5</c:f>
              <c:strCache>
                <c:ptCount val="1"/>
              </c:strCache>
            </c:strRef>
          </c:tx>
          <c:invertIfNegative val="0"/>
          <c:cat>
            <c:strRef>
              <c:f>'T20'!$B$7:$B$20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'T20'!$K$7:$K$20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650B-46DB-84B0-1295C7C44C05}"/>
            </c:ext>
          </c:extLst>
        </c:ser>
        <c:dLbls>
          <c:showLegendKey val="0"/>
          <c:showVal val="0"/>
          <c:showCatName val="0"/>
          <c:showSerName val="0"/>
          <c:showPercent val="0"/>
          <c:showBubbleSize val="0"/>
        </c:dLbls>
        <c:gapWidth val="150"/>
        <c:axId val="236773400"/>
        <c:axId val="236773792"/>
      </c:barChart>
      <c:catAx>
        <c:axId val="236773400"/>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236773792"/>
        <c:crosses val="autoZero"/>
        <c:auto val="1"/>
        <c:lblAlgn val="ctr"/>
        <c:lblOffset val="100"/>
        <c:noMultiLvlLbl val="0"/>
      </c:catAx>
      <c:valAx>
        <c:axId val="236773792"/>
        <c:scaling>
          <c:orientation val="minMax"/>
          <c:max val="1"/>
        </c:scaling>
        <c:delete val="0"/>
        <c:axPos val="l"/>
        <c:majorGridlines/>
        <c:numFmt formatCode="0%" sourceLinked="1"/>
        <c:majorTickMark val="out"/>
        <c:minorTickMark val="none"/>
        <c:tickLblPos val="nextTo"/>
        <c:crossAx val="236773400"/>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'T20'!$D$5</c:f>
              <c:strCache>
                <c:ptCount val="1"/>
              </c:strCache>
            </c:strRef>
          </c:tx>
          <c:invertIfNegative val="0"/>
          <c:cat>
            <c:strRef>
              <c:f>'T1'!$B$23:$B$24</c:f>
              <c:strCache>
                <c:ptCount val="2"/>
                <c:pt idx="0">
                  <c:v>Teacher</c:v>
                </c:pt>
                <c:pt idx="1">
                  <c:v>Classroom</c:v>
                </c:pt>
              </c:strCache>
            </c:strRef>
          </c:cat>
          <c:val>
            <c:numRef>
              <c:f>'T20'!$C$23:$C$24</c:f>
              <c:numCache>
                <c:formatCode>General</c:formatCode>
                <c:ptCount val="2"/>
              </c:numCache>
            </c:numRef>
          </c:val>
          <c:extLst>
            <c:ext xmlns:c16="http://schemas.microsoft.com/office/drawing/2014/chart" uri="{C3380CC4-5D6E-409C-BE32-E72D297353CC}">
              <c16:uniqueId val="{00000000-2373-4544-BF35-9E9775DBC5FB}"/>
            </c:ext>
          </c:extLst>
        </c:ser>
        <c:ser>
          <c:idx val="1"/>
          <c:order val="1"/>
          <c:tx>
            <c:strRef>
              <c:f>'T20'!$G$5</c:f>
              <c:strCache>
                <c:ptCount val="1"/>
              </c:strCache>
            </c:strRef>
          </c:tx>
          <c:invertIfNegative val="0"/>
          <c:cat>
            <c:strRef>
              <c:f>'T1'!$B$23:$B$24</c:f>
              <c:strCache>
                <c:ptCount val="2"/>
                <c:pt idx="0">
                  <c:v>Teacher</c:v>
                </c:pt>
                <c:pt idx="1">
                  <c:v>Classroom</c:v>
                </c:pt>
              </c:strCache>
            </c:strRef>
          </c:cat>
          <c:val>
            <c:numRef>
              <c:f>'T20'!$F$23:$F$24</c:f>
              <c:numCache>
                <c:formatCode>General</c:formatCode>
                <c:ptCount val="2"/>
              </c:numCache>
            </c:numRef>
          </c:val>
          <c:extLst>
            <c:ext xmlns:c16="http://schemas.microsoft.com/office/drawing/2014/chart" uri="{C3380CC4-5D6E-409C-BE32-E72D297353CC}">
              <c16:uniqueId val="{00000001-2373-4544-BF35-9E9775DBC5FB}"/>
            </c:ext>
          </c:extLst>
        </c:ser>
        <c:ser>
          <c:idx val="2"/>
          <c:order val="2"/>
          <c:tx>
            <c:strRef>
              <c:f>'T20'!$J$5</c:f>
              <c:strCache>
                <c:ptCount val="1"/>
              </c:strCache>
            </c:strRef>
          </c:tx>
          <c:invertIfNegative val="0"/>
          <c:cat>
            <c:strRef>
              <c:f>'T1'!$B$23:$B$24</c:f>
              <c:strCache>
                <c:ptCount val="2"/>
                <c:pt idx="0">
                  <c:v>Teacher</c:v>
                </c:pt>
                <c:pt idx="1">
                  <c:v>Classroom</c:v>
                </c:pt>
              </c:strCache>
            </c:strRef>
          </c:cat>
          <c:val>
            <c:numRef>
              <c:f>'T20'!$I$23:$I$24</c:f>
              <c:numCache>
                <c:formatCode>General</c:formatCode>
                <c:ptCount val="2"/>
              </c:numCache>
            </c:numRef>
          </c:val>
          <c:extLst>
            <c:ext xmlns:c16="http://schemas.microsoft.com/office/drawing/2014/chart" uri="{C3380CC4-5D6E-409C-BE32-E72D297353CC}">
              <c16:uniqueId val="{00000002-2373-4544-BF35-9E9775DBC5FB}"/>
            </c:ext>
          </c:extLst>
        </c:ser>
        <c:dLbls>
          <c:showLegendKey val="0"/>
          <c:showVal val="0"/>
          <c:showCatName val="0"/>
          <c:showSerName val="0"/>
          <c:showPercent val="0"/>
          <c:showBubbleSize val="0"/>
        </c:dLbls>
        <c:gapWidth val="150"/>
        <c:axId val="236774576"/>
        <c:axId val="236774968"/>
      </c:barChart>
      <c:catAx>
        <c:axId val="236774576"/>
        <c:scaling>
          <c:orientation val="minMax"/>
        </c:scaling>
        <c:delete val="0"/>
        <c:axPos val="b"/>
        <c:numFmt formatCode="General" sourceLinked="0"/>
        <c:majorTickMark val="out"/>
        <c:minorTickMark val="none"/>
        <c:tickLblPos val="nextTo"/>
        <c:crossAx val="236774968"/>
        <c:crosses val="autoZero"/>
        <c:auto val="1"/>
        <c:lblAlgn val="ctr"/>
        <c:lblOffset val="100"/>
        <c:noMultiLvlLbl val="0"/>
      </c:catAx>
      <c:valAx>
        <c:axId val="236774968"/>
        <c:scaling>
          <c:orientation val="minMax"/>
          <c:max val="7"/>
          <c:min val="0"/>
        </c:scaling>
        <c:delete val="0"/>
        <c:axPos val="l"/>
        <c:majorGridlines/>
        <c:numFmt formatCode="General" sourceLinked="1"/>
        <c:majorTickMark val="out"/>
        <c:minorTickMark val="none"/>
        <c:tickLblPos val="nextTo"/>
        <c:crossAx val="236774576"/>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'T21'!$D$5</c:f>
              <c:strCache>
                <c:ptCount val="1"/>
              </c:strCache>
            </c:strRef>
          </c:tx>
          <c:invertIfNegative val="0"/>
          <c:cat>
            <c:strRef>
              <c:f>'T21'!$B$7:$B$20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'T21'!$E$7:$E$20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5C59-4E43-AE17-C3A7FC1F6F2A}"/>
            </c:ext>
          </c:extLst>
        </c:ser>
        <c:ser>
          <c:idx val="1"/>
          <c:order val="1"/>
          <c:tx>
            <c:strRef>
              <c:f>'T21'!$G$5</c:f>
              <c:strCache>
                <c:ptCount val="1"/>
              </c:strCache>
            </c:strRef>
          </c:tx>
          <c:invertIfNegative val="0"/>
          <c:cat>
            <c:strRef>
              <c:f>'T21'!$B$7:$B$20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'T21'!$H$7:$H$20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5C59-4E43-AE17-C3A7FC1F6F2A}"/>
            </c:ext>
          </c:extLst>
        </c:ser>
        <c:ser>
          <c:idx val="2"/>
          <c:order val="2"/>
          <c:tx>
            <c:strRef>
              <c:f>'T21'!$J$5</c:f>
              <c:strCache>
                <c:ptCount val="1"/>
              </c:strCache>
            </c:strRef>
          </c:tx>
          <c:invertIfNegative val="0"/>
          <c:cat>
            <c:strRef>
              <c:f>'T21'!$B$7:$B$20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'T21'!$K$7:$K$20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5C59-4E43-AE17-C3A7FC1F6F2A}"/>
            </c:ext>
          </c:extLst>
        </c:ser>
        <c:dLbls>
          <c:showLegendKey val="0"/>
          <c:showVal val="0"/>
          <c:showCatName val="0"/>
          <c:showSerName val="0"/>
          <c:showPercent val="0"/>
          <c:showBubbleSize val="0"/>
        </c:dLbls>
        <c:gapWidth val="150"/>
        <c:axId val="236775752"/>
        <c:axId val="239245536"/>
      </c:barChart>
      <c:catAx>
        <c:axId val="236775752"/>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239245536"/>
        <c:crosses val="autoZero"/>
        <c:auto val="1"/>
        <c:lblAlgn val="ctr"/>
        <c:lblOffset val="100"/>
        <c:noMultiLvlLbl val="0"/>
      </c:catAx>
      <c:valAx>
        <c:axId val="239245536"/>
        <c:scaling>
          <c:orientation val="minMax"/>
          <c:max val="1"/>
        </c:scaling>
        <c:delete val="0"/>
        <c:axPos val="l"/>
        <c:majorGridlines/>
        <c:numFmt formatCode="0%" sourceLinked="1"/>
        <c:majorTickMark val="out"/>
        <c:minorTickMark val="none"/>
        <c:tickLblPos val="nextTo"/>
        <c:crossAx val="236775752"/>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'T21'!$D$5</c:f>
              <c:strCache>
                <c:ptCount val="1"/>
              </c:strCache>
            </c:strRef>
          </c:tx>
          <c:invertIfNegative val="0"/>
          <c:cat>
            <c:strRef>
              <c:f>'T1'!$B$23:$B$24</c:f>
              <c:strCache>
                <c:ptCount val="2"/>
                <c:pt idx="0">
                  <c:v>Teacher</c:v>
                </c:pt>
                <c:pt idx="1">
                  <c:v>Classroom</c:v>
                </c:pt>
              </c:strCache>
            </c:strRef>
          </c:cat>
          <c:val>
            <c:numRef>
              <c:f>'T21'!$C$23:$C$24</c:f>
              <c:numCache>
                <c:formatCode>General</c:formatCode>
                <c:ptCount val="2"/>
              </c:numCache>
            </c:numRef>
          </c:val>
          <c:extLst>
            <c:ext xmlns:c16="http://schemas.microsoft.com/office/drawing/2014/chart" uri="{C3380CC4-5D6E-409C-BE32-E72D297353CC}">
              <c16:uniqueId val="{00000000-75A5-4E07-95A6-BB2B936C3A01}"/>
            </c:ext>
          </c:extLst>
        </c:ser>
        <c:ser>
          <c:idx val="1"/>
          <c:order val="1"/>
          <c:tx>
            <c:strRef>
              <c:f>'T21'!$G$5</c:f>
              <c:strCache>
                <c:ptCount val="1"/>
              </c:strCache>
            </c:strRef>
          </c:tx>
          <c:invertIfNegative val="0"/>
          <c:cat>
            <c:strRef>
              <c:f>'T1'!$B$23:$B$24</c:f>
              <c:strCache>
                <c:ptCount val="2"/>
                <c:pt idx="0">
                  <c:v>Teacher</c:v>
                </c:pt>
                <c:pt idx="1">
                  <c:v>Classroom</c:v>
                </c:pt>
              </c:strCache>
            </c:strRef>
          </c:cat>
          <c:val>
            <c:numRef>
              <c:f>'T21'!$F$23:$F$24</c:f>
              <c:numCache>
                <c:formatCode>General</c:formatCode>
                <c:ptCount val="2"/>
              </c:numCache>
            </c:numRef>
          </c:val>
          <c:extLst>
            <c:ext xmlns:c16="http://schemas.microsoft.com/office/drawing/2014/chart" uri="{C3380CC4-5D6E-409C-BE32-E72D297353CC}">
              <c16:uniqueId val="{00000001-75A5-4E07-95A6-BB2B936C3A01}"/>
            </c:ext>
          </c:extLst>
        </c:ser>
        <c:ser>
          <c:idx val="2"/>
          <c:order val="2"/>
          <c:tx>
            <c:strRef>
              <c:f>'T21'!$J$5</c:f>
              <c:strCache>
                <c:ptCount val="1"/>
              </c:strCache>
            </c:strRef>
          </c:tx>
          <c:invertIfNegative val="0"/>
          <c:cat>
            <c:strRef>
              <c:f>'T1'!$B$23:$B$24</c:f>
              <c:strCache>
                <c:ptCount val="2"/>
                <c:pt idx="0">
                  <c:v>Teacher</c:v>
                </c:pt>
                <c:pt idx="1">
                  <c:v>Classroom</c:v>
                </c:pt>
              </c:strCache>
            </c:strRef>
          </c:cat>
          <c:val>
            <c:numRef>
              <c:f>'T21'!$I$23:$I$24</c:f>
              <c:numCache>
                <c:formatCode>General</c:formatCode>
                <c:ptCount val="2"/>
              </c:numCache>
            </c:numRef>
          </c:val>
          <c:extLst>
            <c:ext xmlns:c16="http://schemas.microsoft.com/office/drawing/2014/chart" uri="{C3380CC4-5D6E-409C-BE32-E72D297353CC}">
              <c16:uniqueId val="{00000002-75A5-4E07-95A6-BB2B936C3A01}"/>
            </c:ext>
          </c:extLst>
        </c:ser>
        <c:dLbls>
          <c:showLegendKey val="0"/>
          <c:showVal val="0"/>
          <c:showCatName val="0"/>
          <c:showSerName val="0"/>
          <c:showPercent val="0"/>
          <c:showBubbleSize val="0"/>
        </c:dLbls>
        <c:gapWidth val="150"/>
        <c:axId val="239246320"/>
        <c:axId val="239246712"/>
      </c:barChart>
      <c:catAx>
        <c:axId val="239246320"/>
        <c:scaling>
          <c:orientation val="minMax"/>
        </c:scaling>
        <c:delete val="0"/>
        <c:axPos val="b"/>
        <c:numFmt formatCode="General" sourceLinked="0"/>
        <c:majorTickMark val="out"/>
        <c:minorTickMark val="none"/>
        <c:tickLblPos val="nextTo"/>
        <c:crossAx val="239246712"/>
        <c:crosses val="autoZero"/>
        <c:auto val="1"/>
        <c:lblAlgn val="ctr"/>
        <c:lblOffset val="100"/>
        <c:noMultiLvlLbl val="0"/>
      </c:catAx>
      <c:valAx>
        <c:axId val="239246712"/>
        <c:scaling>
          <c:orientation val="minMax"/>
          <c:max val="7"/>
          <c:min val="0"/>
        </c:scaling>
        <c:delete val="0"/>
        <c:axPos val="l"/>
        <c:majorGridlines/>
        <c:numFmt formatCode="General" sourceLinked="1"/>
        <c:majorTickMark val="out"/>
        <c:minorTickMark val="none"/>
        <c:tickLblPos val="nextTo"/>
        <c:crossAx val="239246320"/>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'T22'!$D$5</c:f>
              <c:strCache>
                <c:ptCount val="1"/>
              </c:strCache>
            </c:strRef>
          </c:tx>
          <c:invertIfNegative val="0"/>
          <c:cat>
            <c:strRef>
              <c:f>'T22'!$B$7:$B$20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'T22'!$E$7:$E$20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AC0E-4618-8C15-F78ACFE70AC0}"/>
            </c:ext>
          </c:extLst>
        </c:ser>
        <c:ser>
          <c:idx val="1"/>
          <c:order val="1"/>
          <c:tx>
            <c:strRef>
              <c:f>'T22'!$G$5</c:f>
              <c:strCache>
                <c:ptCount val="1"/>
              </c:strCache>
            </c:strRef>
          </c:tx>
          <c:invertIfNegative val="0"/>
          <c:cat>
            <c:strRef>
              <c:f>'T22'!$B$7:$B$20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'T22'!$H$7:$H$20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AC0E-4618-8C15-F78ACFE70AC0}"/>
            </c:ext>
          </c:extLst>
        </c:ser>
        <c:ser>
          <c:idx val="2"/>
          <c:order val="2"/>
          <c:tx>
            <c:strRef>
              <c:f>'T22'!$J$5</c:f>
              <c:strCache>
                <c:ptCount val="1"/>
              </c:strCache>
            </c:strRef>
          </c:tx>
          <c:invertIfNegative val="0"/>
          <c:cat>
            <c:strRef>
              <c:f>'T22'!$B$7:$B$20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'T22'!$K$7:$K$20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AC0E-4618-8C15-F78ACFE70AC0}"/>
            </c:ext>
          </c:extLst>
        </c:ser>
        <c:dLbls>
          <c:showLegendKey val="0"/>
          <c:showVal val="0"/>
          <c:showCatName val="0"/>
          <c:showSerName val="0"/>
          <c:showPercent val="0"/>
          <c:showBubbleSize val="0"/>
        </c:dLbls>
        <c:gapWidth val="150"/>
        <c:axId val="239247496"/>
        <c:axId val="239247888"/>
      </c:barChart>
      <c:catAx>
        <c:axId val="239247496"/>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239247888"/>
        <c:crosses val="autoZero"/>
        <c:auto val="1"/>
        <c:lblAlgn val="ctr"/>
        <c:lblOffset val="100"/>
        <c:noMultiLvlLbl val="0"/>
      </c:catAx>
      <c:valAx>
        <c:axId val="239247888"/>
        <c:scaling>
          <c:orientation val="minMax"/>
          <c:max val="1"/>
        </c:scaling>
        <c:delete val="0"/>
        <c:axPos val="l"/>
        <c:majorGridlines/>
        <c:numFmt formatCode="0%" sourceLinked="1"/>
        <c:majorTickMark val="out"/>
        <c:minorTickMark val="none"/>
        <c:tickLblPos val="nextTo"/>
        <c:crossAx val="239247496"/>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aseline="0"/>
              <a:t>Program Item Averages</a:t>
            </a:r>
            <a:endParaRPr lang="en-US"/>
          </a:p>
        </c:rich>
      </c:tx>
      <c:overlay val="0"/>
    </c:title>
    <c:autoTitleDeleted val="0"/>
    <c:plotArea>
      <c:layout/>
      <c:barChart>
        <c:barDir val="col"/>
        <c:grouping val="clustered"/>
        <c:varyColors val="0"/>
        <c:ser>
          <c:idx val="0"/>
          <c:order val="0"/>
          <c:tx>
            <c:strRef>
              <c:f>'Data Table Do Not Use'!$B$129</c:f>
              <c:strCache>
                <c:ptCount val="1"/>
                <c:pt idx="0">
                  <c:v>Wave 1</c:v>
                </c:pt>
              </c:strCache>
            </c:strRef>
          </c:tx>
          <c:invertIfNegative val="0"/>
          <c:cat>
            <c:strRef>
              <c:f>'Data Table Do Not Use'!$C$128:$P$128</c:f>
              <c:strCache>
                <c:ptCount val="14"/>
                <c:pt idx="0">
                  <c:v>CBR AVG</c:v>
                </c:pt>
                <c:pt idx="1">
                  <c:v>DWR AVG</c:v>
                </c:pt>
                <c:pt idx="2">
                  <c:v>PPI AVG</c:v>
                </c:pt>
                <c:pt idx="3">
                  <c:v>CAE AVG</c:v>
                </c:pt>
                <c:pt idx="4">
                  <c:v>REF AVG</c:v>
                </c:pt>
                <c:pt idx="5">
                  <c:v>CBE AVG</c:v>
                </c:pt>
                <c:pt idx="6">
                  <c:v>RDC AVG</c:v>
                </c:pt>
                <c:pt idx="7">
                  <c:v>SMD AVG</c:v>
                </c:pt>
                <c:pt idx="8">
                  <c:v>SRT AVG</c:v>
                </c:pt>
                <c:pt idx="9">
                  <c:v>EA AVG</c:v>
                </c:pt>
                <c:pt idx="10">
                  <c:v>TCP AVG</c:v>
                </c:pt>
                <c:pt idx="11">
                  <c:v>EEP AVG</c:v>
                </c:pt>
                <c:pt idx="12">
                  <c:v>CWF AVG</c:v>
                </c:pt>
                <c:pt idx="13">
                  <c:v>Avg Across Items</c:v>
                </c:pt>
              </c:strCache>
            </c:strRef>
          </c:cat>
          <c:val>
            <c:numRef>
              <c:f>'Data Table Do Not Use'!$C$129:$P$129</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BD0E-4D56-B7BA-680692BA9A76}"/>
            </c:ext>
          </c:extLst>
        </c:ser>
        <c:ser>
          <c:idx val="1"/>
          <c:order val="1"/>
          <c:tx>
            <c:strRef>
              <c:f>'Data Table Do Not Use'!$B$130</c:f>
              <c:strCache>
                <c:ptCount val="1"/>
                <c:pt idx="0">
                  <c:v>Wave 2</c:v>
                </c:pt>
              </c:strCache>
            </c:strRef>
          </c:tx>
          <c:invertIfNegative val="0"/>
          <c:cat>
            <c:strRef>
              <c:f>'Data Table Do Not Use'!$C$128:$P$128</c:f>
              <c:strCache>
                <c:ptCount val="14"/>
                <c:pt idx="0">
                  <c:v>CBR AVG</c:v>
                </c:pt>
                <c:pt idx="1">
                  <c:v>DWR AVG</c:v>
                </c:pt>
                <c:pt idx="2">
                  <c:v>PPI AVG</c:v>
                </c:pt>
                <c:pt idx="3">
                  <c:v>CAE AVG</c:v>
                </c:pt>
                <c:pt idx="4">
                  <c:v>REF AVG</c:v>
                </c:pt>
                <c:pt idx="5">
                  <c:v>CBE AVG</c:v>
                </c:pt>
                <c:pt idx="6">
                  <c:v>RDC AVG</c:v>
                </c:pt>
                <c:pt idx="7">
                  <c:v>SMD AVG</c:v>
                </c:pt>
                <c:pt idx="8">
                  <c:v>SRT AVG</c:v>
                </c:pt>
                <c:pt idx="9">
                  <c:v>EA AVG</c:v>
                </c:pt>
                <c:pt idx="10">
                  <c:v>TCP AVG</c:v>
                </c:pt>
                <c:pt idx="11">
                  <c:v>EEP AVG</c:v>
                </c:pt>
                <c:pt idx="12">
                  <c:v>CWF AVG</c:v>
                </c:pt>
                <c:pt idx="13">
                  <c:v>Avg Across Items</c:v>
                </c:pt>
              </c:strCache>
            </c:strRef>
          </c:cat>
          <c:val>
            <c:numRef>
              <c:f>'Data Table Do Not Use'!$C$130:$P$130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BD0E-4D56-B7BA-680692BA9A76}"/>
            </c:ext>
          </c:extLst>
        </c:ser>
        <c:ser>
          <c:idx val="2"/>
          <c:order val="2"/>
          <c:tx>
            <c:strRef>
              <c:f>'Data Table Do Not Use'!$B$131</c:f>
              <c:strCache>
                <c:ptCount val="1"/>
                <c:pt idx="0">
                  <c:v>Wave 3</c:v>
                </c:pt>
              </c:strCache>
            </c:strRef>
          </c:tx>
          <c:invertIfNegative val="0"/>
          <c:cat>
            <c:strRef>
              <c:f>'Data Table Do Not Use'!$C$128:$P$128</c:f>
              <c:strCache>
                <c:ptCount val="14"/>
                <c:pt idx="0">
                  <c:v>CBR AVG</c:v>
                </c:pt>
                <c:pt idx="1">
                  <c:v>DWR AVG</c:v>
                </c:pt>
                <c:pt idx="2">
                  <c:v>PPI AVG</c:v>
                </c:pt>
                <c:pt idx="3">
                  <c:v>CAE AVG</c:v>
                </c:pt>
                <c:pt idx="4">
                  <c:v>REF AVG</c:v>
                </c:pt>
                <c:pt idx="5">
                  <c:v>CBE AVG</c:v>
                </c:pt>
                <c:pt idx="6">
                  <c:v>RDC AVG</c:v>
                </c:pt>
                <c:pt idx="7">
                  <c:v>SMD AVG</c:v>
                </c:pt>
                <c:pt idx="8">
                  <c:v>SRT AVG</c:v>
                </c:pt>
                <c:pt idx="9">
                  <c:v>EA AVG</c:v>
                </c:pt>
                <c:pt idx="10">
                  <c:v>TCP AVG</c:v>
                </c:pt>
                <c:pt idx="11">
                  <c:v>EEP AVG</c:v>
                </c:pt>
                <c:pt idx="12">
                  <c:v>CWF AVG</c:v>
                </c:pt>
                <c:pt idx="13">
                  <c:v>Avg Across Items</c:v>
                </c:pt>
              </c:strCache>
            </c:strRef>
          </c:cat>
          <c:val>
            <c:numRef>
              <c:f>'Data Table Do Not Use'!$C$131:$P$131</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BD0E-4D56-B7BA-680692BA9A76}"/>
            </c:ext>
          </c:extLst>
        </c:ser>
        <c:dLbls>
          <c:showLegendKey val="0"/>
          <c:showVal val="0"/>
          <c:showCatName val="0"/>
          <c:showSerName val="0"/>
          <c:showPercent val="0"/>
          <c:showBubbleSize val="0"/>
        </c:dLbls>
        <c:gapWidth val="150"/>
        <c:axId val="234889008"/>
        <c:axId val="234889400"/>
      </c:barChart>
      <c:catAx>
        <c:axId val="234889008"/>
        <c:scaling>
          <c:orientation val="minMax"/>
        </c:scaling>
        <c:delete val="0"/>
        <c:axPos val="b"/>
        <c:numFmt formatCode="General" sourceLinked="0"/>
        <c:majorTickMark val="out"/>
        <c:minorTickMark val="none"/>
        <c:tickLblPos val="nextTo"/>
        <c:crossAx val="234889400"/>
        <c:crosses val="autoZero"/>
        <c:auto val="1"/>
        <c:lblAlgn val="ctr"/>
        <c:lblOffset val="100"/>
        <c:noMultiLvlLbl val="0"/>
      </c:catAx>
      <c:valAx>
        <c:axId val="234889400"/>
        <c:scaling>
          <c:orientation val="minMax"/>
          <c:max val="1"/>
          <c:min val="0"/>
        </c:scaling>
        <c:delete val="0"/>
        <c:axPos val="l"/>
        <c:majorGridlines/>
        <c:numFmt formatCode="0%" sourceLinked="1"/>
        <c:majorTickMark val="out"/>
        <c:minorTickMark val="none"/>
        <c:tickLblPos val="nextTo"/>
        <c:crossAx val="234889008"/>
        <c:crosses val="autoZero"/>
        <c:crossBetween val="between"/>
        <c:majorUnit val="0.1"/>
      </c:valAx>
    </c:plotArea>
    <c:legend>
      <c:legendPos val="t"/>
      <c:overlay val="0"/>
    </c:legend>
    <c:plotVisOnly val="1"/>
    <c:dispBlanksAs val="gap"/>
    <c:showDLblsOverMax val="0"/>
  </c:chart>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'T22'!$D$5</c:f>
              <c:strCache>
                <c:ptCount val="1"/>
              </c:strCache>
            </c:strRef>
          </c:tx>
          <c:invertIfNegative val="0"/>
          <c:cat>
            <c:strRef>
              <c:f>'T1'!$B$23:$B$24</c:f>
              <c:strCache>
                <c:ptCount val="2"/>
                <c:pt idx="0">
                  <c:v>Teacher</c:v>
                </c:pt>
                <c:pt idx="1">
                  <c:v>Classroom</c:v>
                </c:pt>
              </c:strCache>
            </c:strRef>
          </c:cat>
          <c:val>
            <c:numRef>
              <c:f>'T22'!$C$23:$C$24</c:f>
              <c:numCache>
                <c:formatCode>General</c:formatCode>
                <c:ptCount val="2"/>
              </c:numCache>
            </c:numRef>
          </c:val>
          <c:extLst>
            <c:ext xmlns:c16="http://schemas.microsoft.com/office/drawing/2014/chart" uri="{C3380CC4-5D6E-409C-BE32-E72D297353CC}">
              <c16:uniqueId val="{00000000-8011-475F-90F8-5AD66ECB39A1}"/>
            </c:ext>
          </c:extLst>
        </c:ser>
        <c:ser>
          <c:idx val="1"/>
          <c:order val="1"/>
          <c:tx>
            <c:strRef>
              <c:f>'T22'!$G$5</c:f>
              <c:strCache>
                <c:ptCount val="1"/>
              </c:strCache>
            </c:strRef>
          </c:tx>
          <c:invertIfNegative val="0"/>
          <c:cat>
            <c:strRef>
              <c:f>'T1'!$B$23:$B$24</c:f>
              <c:strCache>
                <c:ptCount val="2"/>
                <c:pt idx="0">
                  <c:v>Teacher</c:v>
                </c:pt>
                <c:pt idx="1">
                  <c:v>Classroom</c:v>
                </c:pt>
              </c:strCache>
            </c:strRef>
          </c:cat>
          <c:val>
            <c:numRef>
              <c:f>'T22'!$F$23:$F$24</c:f>
              <c:numCache>
                <c:formatCode>General</c:formatCode>
                <c:ptCount val="2"/>
              </c:numCache>
            </c:numRef>
          </c:val>
          <c:extLst>
            <c:ext xmlns:c16="http://schemas.microsoft.com/office/drawing/2014/chart" uri="{C3380CC4-5D6E-409C-BE32-E72D297353CC}">
              <c16:uniqueId val="{00000001-8011-475F-90F8-5AD66ECB39A1}"/>
            </c:ext>
          </c:extLst>
        </c:ser>
        <c:ser>
          <c:idx val="2"/>
          <c:order val="2"/>
          <c:tx>
            <c:strRef>
              <c:f>'T22'!$J$5</c:f>
              <c:strCache>
                <c:ptCount val="1"/>
              </c:strCache>
            </c:strRef>
          </c:tx>
          <c:invertIfNegative val="0"/>
          <c:cat>
            <c:strRef>
              <c:f>'T1'!$B$23:$B$24</c:f>
              <c:strCache>
                <c:ptCount val="2"/>
                <c:pt idx="0">
                  <c:v>Teacher</c:v>
                </c:pt>
                <c:pt idx="1">
                  <c:v>Classroom</c:v>
                </c:pt>
              </c:strCache>
            </c:strRef>
          </c:cat>
          <c:val>
            <c:numRef>
              <c:f>'T22'!$I$23:$I$24</c:f>
              <c:numCache>
                <c:formatCode>General</c:formatCode>
                <c:ptCount val="2"/>
              </c:numCache>
            </c:numRef>
          </c:val>
          <c:extLst>
            <c:ext xmlns:c16="http://schemas.microsoft.com/office/drawing/2014/chart" uri="{C3380CC4-5D6E-409C-BE32-E72D297353CC}">
              <c16:uniqueId val="{00000002-8011-475F-90F8-5AD66ECB39A1}"/>
            </c:ext>
          </c:extLst>
        </c:ser>
        <c:dLbls>
          <c:showLegendKey val="0"/>
          <c:showVal val="0"/>
          <c:showCatName val="0"/>
          <c:showSerName val="0"/>
          <c:showPercent val="0"/>
          <c:showBubbleSize val="0"/>
        </c:dLbls>
        <c:gapWidth val="150"/>
        <c:axId val="239248672"/>
        <c:axId val="239249064"/>
      </c:barChart>
      <c:catAx>
        <c:axId val="239248672"/>
        <c:scaling>
          <c:orientation val="minMax"/>
        </c:scaling>
        <c:delete val="0"/>
        <c:axPos val="b"/>
        <c:numFmt formatCode="General" sourceLinked="0"/>
        <c:majorTickMark val="out"/>
        <c:minorTickMark val="none"/>
        <c:tickLblPos val="nextTo"/>
        <c:crossAx val="239249064"/>
        <c:crosses val="autoZero"/>
        <c:auto val="1"/>
        <c:lblAlgn val="ctr"/>
        <c:lblOffset val="100"/>
        <c:noMultiLvlLbl val="0"/>
      </c:catAx>
      <c:valAx>
        <c:axId val="239249064"/>
        <c:scaling>
          <c:orientation val="minMax"/>
          <c:max val="7"/>
          <c:min val="0"/>
        </c:scaling>
        <c:delete val="0"/>
        <c:axPos val="l"/>
        <c:majorGridlines/>
        <c:numFmt formatCode="General" sourceLinked="1"/>
        <c:majorTickMark val="out"/>
        <c:minorTickMark val="none"/>
        <c:tickLblPos val="nextTo"/>
        <c:crossAx val="239248672"/>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'T23'!$D$5</c:f>
              <c:strCache>
                <c:ptCount val="1"/>
              </c:strCache>
            </c:strRef>
          </c:tx>
          <c:invertIfNegative val="0"/>
          <c:cat>
            <c:strRef>
              <c:f>'T23'!$B$7:$B$20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'T23'!$E$7:$E$20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BDA0-4DE0-B128-42AADEC074C6}"/>
            </c:ext>
          </c:extLst>
        </c:ser>
        <c:ser>
          <c:idx val="1"/>
          <c:order val="1"/>
          <c:tx>
            <c:strRef>
              <c:f>'T23'!$G$5</c:f>
              <c:strCache>
                <c:ptCount val="1"/>
              </c:strCache>
            </c:strRef>
          </c:tx>
          <c:invertIfNegative val="0"/>
          <c:cat>
            <c:strRef>
              <c:f>'T23'!$B$7:$B$20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'T23'!$H$7:$H$20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BDA0-4DE0-B128-42AADEC074C6}"/>
            </c:ext>
          </c:extLst>
        </c:ser>
        <c:ser>
          <c:idx val="2"/>
          <c:order val="2"/>
          <c:tx>
            <c:strRef>
              <c:f>'T23'!$J$5</c:f>
              <c:strCache>
                <c:ptCount val="1"/>
              </c:strCache>
            </c:strRef>
          </c:tx>
          <c:invertIfNegative val="0"/>
          <c:cat>
            <c:strRef>
              <c:f>'T23'!$B$7:$B$20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'T23'!$K$7:$K$20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BDA0-4DE0-B128-42AADEC074C6}"/>
            </c:ext>
          </c:extLst>
        </c:ser>
        <c:dLbls>
          <c:showLegendKey val="0"/>
          <c:showVal val="0"/>
          <c:showCatName val="0"/>
          <c:showSerName val="0"/>
          <c:showPercent val="0"/>
          <c:showBubbleSize val="0"/>
        </c:dLbls>
        <c:gapWidth val="150"/>
        <c:axId val="430260728"/>
        <c:axId val="430261120"/>
      </c:barChart>
      <c:catAx>
        <c:axId val="430260728"/>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430261120"/>
        <c:crosses val="autoZero"/>
        <c:auto val="1"/>
        <c:lblAlgn val="ctr"/>
        <c:lblOffset val="100"/>
        <c:noMultiLvlLbl val="0"/>
      </c:catAx>
      <c:valAx>
        <c:axId val="430261120"/>
        <c:scaling>
          <c:orientation val="minMax"/>
          <c:max val="1"/>
        </c:scaling>
        <c:delete val="0"/>
        <c:axPos val="l"/>
        <c:majorGridlines/>
        <c:numFmt formatCode="0%" sourceLinked="1"/>
        <c:majorTickMark val="out"/>
        <c:minorTickMark val="none"/>
        <c:tickLblPos val="nextTo"/>
        <c:crossAx val="430260728"/>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'T23'!$D$5</c:f>
              <c:strCache>
                <c:ptCount val="1"/>
              </c:strCache>
            </c:strRef>
          </c:tx>
          <c:invertIfNegative val="0"/>
          <c:cat>
            <c:strRef>
              <c:f>'T1'!$B$23:$B$24</c:f>
              <c:strCache>
                <c:ptCount val="2"/>
                <c:pt idx="0">
                  <c:v>Teacher</c:v>
                </c:pt>
                <c:pt idx="1">
                  <c:v>Classroom</c:v>
                </c:pt>
              </c:strCache>
            </c:strRef>
          </c:cat>
          <c:val>
            <c:numRef>
              <c:f>'T23'!$C$23:$C$24</c:f>
              <c:numCache>
                <c:formatCode>General</c:formatCode>
                <c:ptCount val="2"/>
              </c:numCache>
            </c:numRef>
          </c:val>
          <c:extLst>
            <c:ext xmlns:c16="http://schemas.microsoft.com/office/drawing/2014/chart" uri="{C3380CC4-5D6E-409C-BE32-E72D297353CC}">
              <c16:uniqueId val="{00000000-83FA-4EBA-890C-4354555BD726}"/>
            </c:ext>
          </c:extLst>
        </c:ser>
        <c:ser>
          <c:idx val="1"/>
          <c:order val="1"/>
          <c:tx>
            <c:strRef>
              <c:f>'T23'!$G$5</c:f>
              <c:strCache>
                <c:ptCount val="1"/>
              </c:strCache>
            </c:strRef>
          </c:tx>
          <c:invertIfNegative val="0"/>
          <c:cat>
            <c:strRef>
              <c:f>'T1'!$B$23:$B$24</c:f>
              <c:strCache>
                <c:ptCount val="2"/>
                <c:pt idx="0">
                  <c:v>Teacher</c:v>
                </c:pt>
                <c:pt idx="1">
                  <c:v>Classroom</c:v>
                </c:pt>
              </c:strCache>
            </c:strRef>
          </c:cat>
          <c:val>
            <c:numRef>
              <c:f>'T23'!$F$23:$F$24</c:f>
              <c:numCache>
                <c:formatCode>General</c:formatCode>
                <c:ptCount val="2"/>
              </c:numCache>
            </c:numRef>
          </c:val>
          <c:extLst>
            <c:ext xmlns:c16="http://schemas.microsoft.com/office/drawing/2014/chart" uri="{C3380CC4-5D6E-409C-BE32-E72D297353CC}">
              <c16:uniqueId val="{00000001-83FA-4EBA-890C-4354555BD726}"/>
            </c:ext>
          </c:extLst>
        </c:ser>
        <c:ser>
          <c:idx val="2"/>
          <c:order val="2"/>
          <c:tx>
            <c:strRef>
              <c:f>'T23'!$J$5</c:f>
              <c:strCache>
                <c:ptCount val="1"/>
              </c:strCache>
            </c:strRef>
          </c:tx>
          <c:invertIfNegative val="0"/>
          <c:cat>
            <c:strRef>
              <c:f>'T1'!$B$23:$B$24</c:f>
              <c:strCache>
                <c:ptCount val="2"/>
                <c:pt idx="0">
                  <c:v>Teacher</c:v>
                </c:pt>
                <c:pt idx="1">
                  <c:v>Classroom</c:v>
                </c:pt>
              </c:strCache>
            </c:strRef>
          </c:cat>
          <c:val>
            <c:numRef>
              <c:f>'T23'!$I$23:$I$24</c:f>
              <c:numCache>
                <c:formatCode>General</c:formatCode>
                <c:ptCount val="2"/>
              </c:numCache>
            </c:numRef>
          </c:val>
          <c:extLst>
            <c:ext xmlns:c16="http://schemas.microsoft.com/office/drawing/2014/chart" uri="{C3380CC4-5D6E-409C-BE32-E72D297353CC}">
              <c16:uniqueId val="{00000002-83FA-4EBA-890C-4354555BD726}"/>
            </c:ext>
          </c:extLst>
        </c:ser>
        <c:dLbls>
          <c:showLegendKey val="0"/>
          <c:showVal val="0"/>
          <c:showCatName val="0"/>
          <c:showSerName val="0"/>
          <c:showPercent val="0"/>
          <c:showBubbleSize val="0"/>
        </c:dLbls>
        <c:gapWidth val="150"/>
        <c:axId val="430261904"/>
        <c:axId val="430262296"/>
      </c:barChart>
      <c:catAx>
        <c:axId val="430261904"/>
        <c:scaling>
          <c:orientation val="minMax"/>
        </c:scaling>
        <c:delete val="0"/>
        <c:axPos val="b"/>
        <c:numFmt formatCode="General" sourceLinked="0"/>
        <c:majorTickMark val="out"/>
        <c:minorTickMark val="none"/>
        <c:tickLblPos val="nextTo"/>
        <c:crossAx val="430262296"/>
        <c:crosses val="autoZero"/>
        <c:auto val="1"/>
        <c:lblAlgn val="ctr"/>
        <c:lblOffset val="100"/>
        <c:noMultiLvlLbl val="0"/>
      </c:catAx>
      <c:valAx>
        <c:axId val="430262296"/>
        <c:scaling>
          <c:orientation val="minMax"/>
          <c:max val="7"/>
          <c:min val="0"/>
        </c:scaling>
        <c:delete val="0"/>
        <c:axPos val="l"/>
        <c:majorGridlines/>
        <c:numFmt formatCode="General" sourceLinked="1"/>
        <c:majorTickMark val="out"/>
        <c:minorTickMark val="none"/>
        <c:tickLblPos val="nextTo"/>
        <c:crossAx val="430261904"/>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'T24'!$D$5</c:f>
              <c:strCache>
                <c:ptCount val="1"/>
              </c:strCache>
            </c:strRef>
          </c:tx>
          <c:invertIfNegative val="0"/>
          <c:cat>
            <c:strRef>
              <c:f>'T24'!$B$7:$B$20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'T24'!$E$7:$E$20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CF62-4526-9F7A-27788A84683C}"/>
            </c:ext>
          </c:extLst>
        </c:ser>
        <c:ser>
          <c:idx val="1"/>
          <c:order val="1"/>
          <c:tx>
            <c:strRef>
              <c:f>'T24'!$G$5</c:f>
              <c:strCache>
                <c:ptCount val="1"/>
              </c:strCache>
            </c:strRef>
          </c:tx>
          <c:invertIfNegative val="0"/>
          <c:cat>
            <c:strRef>
              <c:f>'T24'!$B$7:$B$20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'T24'!$H$7:$H$20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CF62-4526-9F7A-27788A84683C}"/>
            </c:ext>
          </c:extLst>
        </c:ser>
        <c:ser>
          <c:idx val="2"/>
          <c:order val="2"/>
          <c:tx>
            <c:strRef>
              <c:f>'T24'!$J$5</c:f>
              <c:strCache>
                <c:ptCount val="1"/>
              </c:strCache>
            </c:strRef>
          </c:tx>
          <c:invertIfNegative val="0"/>
          <c:cat>
            <c:strRef>
              <c:f>'T24'!$B$7:$B$20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'T24'!$K$7:$K$20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CF62-4526-9F7A-27788A84683C}"/>
            </c:ext>
          </c:extLst>
        </c:ser>
        <c:dLbls>
          <c:showLegendKey val="0"/>
          <c:showVal val="0"/>
          <c:showCatName val="0"/>
          <c:showSerName val="0"/>
          <c:showPercent val="0"/>
          <c:showBubbleSize val="0"/>
        </c:dLbls>
        <c:gapWidth val="150"/>
        <c:axId val="430262688"/>
        <c:axId val="430263080"/>
      </c:barChart>
      <c:catAx>
        <c:axId val="430262688"/>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430263080"/>
        <c:crosses val="autoZero"/>
        <c:auto val="1"/>
        <c:lblAlgn val="ctr"/>
        <c:lblOffset val="100"/>
        <c:noMultiLvlLbl val="0"/>
      </c:catAx>
      <c:valAx>
        <c:axId val="430263080"/>
        <c:scaling>
          <c:orientation val="minMax"/>
          <c:max val="1"/>
        </c:scaling>
        <c:delete val="0"/>
        <c:axPos val="l"/>
        <c:majorGridlines/>
        <c:numFmt formatCode="0%" sourceLinked="1"/>
        <c:majorTickMark val="out"/>
        <c:minorTickMark val="none"/>
        <c:tickLblPos val="nextTo"/>
        <c:crossAx val="430262688"/>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'T24'!$D$5</c:f>
              <c:strCache>
                <c:ptCount val="1"/>
              </c:strCache>
            </c:strRef>
          </c:tx>
          <c:invertIfNegative val="0"/>
          <c:cat>
            <c:strRef>
              <c:f>'T1'!$B$23:$B$24</c:f>
              <c:strCache>
                <c:ptCount val="2"/>
                <c:pt idx="0">
                  <c:v>Teacher</c:v>
                </c:pt>
                <c:pt idx="1">
                  <c:v>Classroom</c:v>
                </c:pt>
              </c:strCache>
            </c:strRef>
          </c:cat>
          <c:val>
            <c:numRef>
              <c:f>'T24'!$C$23:$C$24</c:f>
              <c:numCache>
                <c:formatCode>General</c:formatCode>
                <c:ptCount val="2"/>
              </c:numCache>
            </c:numRef>
          </c:val>
          <c:extLst>
            <c:ext xmlns:c16="http://schemas.microsoft.com/office/drawing/2014/chart" uri="{C3380CC4-5D6E-409C-BE32-E72D297353CC}">
              <c16:uniqueId val="{00000000-FD40-46D5-96D8-75F5D8236518}"/>
            </c:ext>
          </c:extLst>
        </c:ser>
        <c:ser>
          <c:idx val="1"/>
          <c:order val="1"/>
          <c:tx>
            <c:strRef>
              <c:f>'T24'!$G$5</c:f>
              <c:strCache>
                <c:ptCount val="1"/>
              </c:strCache>
            </c:strRef>
          </c:tx>
          <c:invertIfNegative val="0"/>
          <c:cat>
            <c:strRef>
              <c:f>'T1'!$B$23:$B$24</c:f>
              <c:strCache>
                <c:ptCount val="2"/>
                <c:pt idx="0">
                  <c:v>Teacher</c:v>
                </c:pt>
                <c:pt idx="1">
                  <c:v>Classroom</c:v>
                </c:pt>
              </c:strCache>
            </c:strRef>
          </c:cat>
          <c:val>
            <c:numRef>
              <c:f>'T24'!$F$23:$F$24</c:f>
              <c:numCache>
                <c:formatCode>General</c:formatCode>
                <c:ptCount val="2"/>
              </c:numCache>
            </c:numRef>
          </c:val>
          <c:extLst>
            <c:ext xmlns:c16="http://schemas.microsoft.com/office/drawing/2014/chart" uri="{C3380CC4-5D6E-409C-BE32-E72D297353CC}">
              <c16:uniqueId val="{00000001-FD40-46D5-96D8-75F5D8236518}"/>
            </c:ext>
          </c:extLst>
        </c:ser>
        <c:ser>
          <c:idx val="2"/>
          <c:order val="2"/>
          <c:tx>
            <c:strRef>
              <c:f>'T24'!$J$5</c:f>
              <c:strCache>
                <c:ptCount val="1"/>
              </c:strCache>
            </c:strRef>
          </c:tx>
          <c:invertIfNegative val="0"/>
          <c:cat>
            <c:strRef>
              <c:f>'T1'!$B$23:$B$24</c:f>
              <c:strCache>
                <c:ptCount val="2"/>
                <c:pt idx="0">
                  <c:v>Teacher</c:v>
                </c:pt>
                <c:pt idx="1">
                  <c:v>Classroom</c:v>
                </c:pt>
              </c:strCache>
            </c:strRef>
          </c:cat>
          <c:val>
            <c:numRef>
              <c:f>'T24'!$I$23:$I$24</c:f>
              <c:numCache>
                <c:formatCode>General</c:formatCode>
                <c:ptCount val="2"/>
              </c:numCache>
            </c:numRef>
          </c:val>
          <c:extLst>
            <c:ext xmlns:c16="http://schemas.microsoft.com/office/drawing/2014/chart" uri="{C3380CC4-5D6E-409C-BE32-E72D297353CC}">
              <c16:uniqueId val="{00000002-FD40-46D5-96D8-75F5D8236518}"/>
            </c:ext>
          </c:extLst>
        </c:ser>
        <c:dLbls>
          <c:showLegendKey val="0"/>
          <c:showVal val="0"/>
          <c:showCatName val="0"/>
          <c:showSerName val="0"/>
          <c:showPercent val="0"/>
          <c:showBubbleSize val="0"/>
        </c:dLbls>
        <c:gapWidth val="150"/>
        <c:axId val="430263864"/>
        <c:axId val="430182504"/>
      </c:barChart>
      <c:catAx>
        <c:axId val="430263864"/>
        <c:scaling>
          <c:orientation val="minMax"/>
        </c:scaling>
        <c:delete val="0"/>
        <c:axPos val="b"/>
        <c:numFmt formatCode="General" sourceLinked="0"/>
        <c:majorTickMark val="out"/>
        <c:minorTickMark val="none"/>
        <c:tickLblPos val="nextTo"/>
        <c:crossAx val="430182504"/>
        <c:crosses val="autoZero"/>
        <c:auto val="1"/>
        <c:lblAlgn val="ctr"/>
        <c:lblOffset val="100"/>
        <c:noMultiLvlLbl val="0"/>
      </c:catAx>
      <c:valAx>
        <c:axId val="430182504"/>
        <c:scaling>
          <c:orientation val="minMax"/>
          <c:max val="7"/>
          <c:min val="0"/>
        </c:scaling>
        <c:delete val="0"/>
        <c:axPos val="l"/>
        <c:majorGridlines/>
        <c:numFmt formatCode="General" sourceLinked="1"/>
        <c:majorTickMark val="out"/>
        <c:minorTickMark val="none"/>
        <c:tickLblPos val="nextTo"/>
        <c:crossAx val="430263864"/>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'T25'!$D$5</c:f>
              <c:strCache>
                <c:ptCount val="1"/>
              </c:strCache>
            </c:strRef>
          </c:tx>
          <c:invertIfNegative val="0"/>
          <c:cat>
            <c:strRef>
              <c:f>'T25'!$B$7:$B$20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'T25'!$E$7:$E$20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792D-4EC2-A3D6-AA2E83CECF54}"/>
            </c:ext>
          </c:extLst>
        </c:ser>
        <c:ser>
          <c:idx val="1"/>
          <c:order val="1"/>
          <c:tx>
            <c:strRef>
              <c:f>'T25'!$G$5</c:f>
              <c:strCache>
                <c:ptCount val="1"/>
              </c:strCache>
            </c:strRef>
          </c:tx>
          <c:invertIfNegative val="0"/>
          <c:cat>
            <c:strRef>
              <c:f>'T25'!$B$7:$B$20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'T25'!$H$7:$H$20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792D-4EC2-A3D6-AA2E83CECF54}"/>
            </c:ext>
          </c:extLst>
        </c:ser>
        <c:ser>
          <c:idx val="2"/>
          <c:order val="2"/>
          <c:tx>
            <c:strRef>
              <c:f>'T25'!$J$5</c:f>
              <c:strCache>
                <c:ptCount val="1"/>
              </c:strCache>
            </c:strRef>
          </c:tx>
          <c:invertIfNegative val="0"/>
          <c:cat>
            <c:strRef>
              <c:f>'T25'!$B$7:$B$20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'T25'!$K$7:$K$20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792D-4EC2-A3D6-AA2E83CECF54}"/>
            </c:ext>
          </c:extLst>
        </c:ser>
        <c:dLbls>
          <c:showLegendKey val="0"/>
          <c:showVal val="0"/>
          <c:showCatName val="0"/>
          <c:showSerName val="0"/>
          <c:showPercent val="0"/>
          <c:showBubbleSize val="0"/>
        </c:dLbls>
        <c:gapWidth val="150"/>
        <c:axId val="430183288"/>
        <c:axId val="430183680"/>
      </c:barChart>
      <c:catAx>
        <c:axId val="430183288"/>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430183680"/>
        <c:crosses val="autoZero"/>
        <c:auto val="1"/>
        <c:lblAlgn val="ctr"/>
        <c:lblOffset val="100"/>
        <c:noMultiLvlLbl val="0"/>
      </c:catAx>
      <c:valAx>
        <c:axId val="430183680"/>
        <c:scaling>
          <c:orientation val="minMax"/>
          <c:max val="1"/>
        </c:scaling>
        <c:delete val="0"/>
        <c:axPos val="l"/>
        <c:majorGridlines/>
        <c:numFmt formatCode="0%" sourceLinked="1"/>
        <c:majorTickMark val="out"/>
        <c:minorTickMark val="none"/>
        <c:tickLblPos val="nextTo"/>
        <c:crossAx val="430183288"/>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'T25'!$D$5</c:f>
              <c:strCache>
                <c:ptCount val="1"/>
              </c:strCache>
            </c:strRef>
          </c:tx>
          <c:invertIfNegative val="0"/>
          <c:cat>
            <c:strRef>
              <c:f>'T25'!$B$23:$B$24</c:f>
              <c:strCache>
                <c:ptCount val="2"/>
                <c:pt idx="0">
                  <c:v>Teacher</c:v>
                </c:pt>
                <c:pt idx="1">
                  <c:v>Classroom</c:v>
                </c:pt>
              </c:strCache>
            </c:strRef>
          </c:cat>
          <c:val>
            <c:numRef>
              <c:f>'T25'!$C$23:$C$24</c:f>
              <c:numCache>
                <c:formatCode>General</c:formatCode>
                <c:ptCount val="2"/>
              </c:numCache>
            </c:numRef>
          </c:val>
          <c:extLst>
            <c:ext xmlns:c16="http://schemas.microsoft.com/office/drawing/2014/chart" uri="{C3380CC4-5D6E-409C-BE32-E72D297353CC}">
              <c16:uniqueId val="{00000000-CF22-4955-8906-0018E94F62F6}"/>
            </c:ext>
          </c:extLst>
        </c:ser>
        <c:ser>
          <c:idx val="1"/>
          <c:order val="1"/>
          <c:tx>
            <c:strRef>
              <c:f>'T25'!$G$5</c:f>
              <c:strCache>
                <c:ptCount val="1"/>
              </c:strCache>
            </c:strRef>
          </c:tx>
          <c:invertIfNegative val="0"/>
          <c:cat>
            <c:strRef>
              <c:f>'T25'!$B$23:$B$24</c:f>
              <c:strCache>
                <c:ptCount val="2"/>
                <c:pt idx="0">
                  <c:v>Teacher</c:v>
                </c:pt>
                <c:pt idx="1">
                  <c:v>Classroom</c:v>
                </c:pt>
              </c:strCache>
            </c:strRef>
          </c:cat>
          <c:val>
            <c:numRef>
              <c:f>'T25'!$F$23:$F$24</c:f>
              <c:numCache>
                <c:formatCode>General</c:formatCode>
                <c:ptCount val="2"/>
              </c:numCache>
            </c:numRef>
          </c:val>
          <c:extLst>
            <c:ext xmlns:c16="http://schemas.microsoft.com/office/drawing/2014/chart" uri="{C3380CC4-5D6E-409C-BE32-E72D297353CC}">
              <c16:uniqueId val="{00000001-CF22-4955-8906-0018E94F62F6}"/>
            </c:ext>
          </c:extLst>
        </c:ser>
        <c:ser>
          <c:idx val="2"/>
          <c:order val="2"/>
          <c:tx>
            <c:strRef>
              <c:f>'T25'!$J$5</c:f>
              <c:strCache>
                <c:ptCount val="1"/>
              </c:strCache>
            </c:strRef>
          </c:tx>
          <c:invertIfNegative val="0"/>
          <c:cat>
            <c:strRef>
              <c:f>'T25'!$B$23:$B$24</c:f>
              <c:strCache>
                <c:ptCount val="2"/>
                <c:pt idx="0">
                  <c:v>Teacher</c:v>
                </c:pt>
                <c:pt idx="1">
                  <c:v>Classroom</c:v>
                </c:pt>
              </c:strCache>
            </c:strRef>
          </c:cat>
          <c:val>
            <c:numRef>
              <c:f>'T25'!$I$23:$I$24</c:f>
              <c:numCache>
                <c:formatCode>General</c:formatCode>
                <c:ptCount val="2"/>
              </c:numCache>
            </c:numRef>
          </c:val>
          <c:extLst>
            <c:ext xmlns:c16="http://schemas.microsoft.com/office/drawing/2014/chart" uri="{C3380CC4-5D6E-409C-BE32-E72D297353CC}">
              <c16:uniqueId val="{00000002-CF22-4955-8906-0018E94F62F6}"/>
            </c:ext>
          </c:extLst>
        </c:ser>
        <c:dLbls>
          <c:showLegendKey val="0"/>
          <c:showVal val="0"/>
          <c:showCatName val="0"/>
          <c:showSerName val="0"/>
          <c:showPercent val="0"/>
          <c:showBubbleSize val="0"/>
        </c:dLbls>
        <c:gapWidth val="150"/>
        <c:axId val="430184464"/>
        <c:axId val="430184856"/>
      </c:barChart>
      <c:catAx>
        <c:axId val="430184464"/>
        <c:scaling>
          <c:orientation val="minMax"/>
        </c:scaling>
        <c:delete val="0"/>
        <c:axPos val="b"/>
        <c:numFmt formatCode="General" sourceLinked="0"/>
        <c:majorTickMark val="out"/>
        <c:minorTickMark val="none"/>
        <c:tickLblPos val="nextTo"/>
        <c:crossAx val="430184856"/>
        <c:crosses val="autoZero"/>
        <c:auto val="1"/>
        <c:lblAlgn val="ctr"/>
        <c:lblOffset val="100"/>
        <c:noMultiLvlLbl val="0"/>
      </c:catAx>
      <c:valAx>
        <c:axId val="430184856"/>
        <c:scaling>
          <c:orientation val="minMax"/>
          <c:max val="7"/>
          <c:min val="0"/>
        </c:scaling>
        <c:delete val="0"/>
        <c:axPos val="l"/>
        <c:majorGridlines/>
        <c:numFmt formatCode="General" sourceLinked="1"/>
        <c:majorTickMark val="out"/>
        <c:minorTickMark val="none"/>
        <c:tickLblPos val="nextTo"/>
        <c:crossAx val="430184464"/>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Number of Red Flags Observed</a:t>
            </a:r>
          </a:p>
        </c:rich>
      </c:tx>
      <c:overlay val="0"/>
    </c:title>
    <c:autoTitleDeleted val="0"/>
    <c:plotArea>
      <c:layout/>
      <c:barChart>
        <c:barDir val="col"/>
        <c:grouping val="clustered"/>
        <c:varyColors val="0"/>
        <c:ser>
          <c:idx val="0"/>
          <c:order val="0"/>
          <c:tx>
            <c:strRef>
              <c:f>'T26'!$D$5</c:f>
              <c:strCache>
                <c:ptCount val="1"/>
              </c:strCache>
            </c:strRef>
          </c:tx>
          <c:invertIfNegative val="0"/>
          <c:cat>
            <c:strRef>
              <c:f>'T25'!$B$23:$B$24</c:f>
              <c:strCache>
                <c:ptCount val="2"/>
                <c:pt idx="0">
                  <c:v>Teacher</c:v>
                </c:pt>
                <c:pt idx="1">
                  <c:v>Classroom</c:v>
                </c:pt>
              </c:strCache>
            </c:strRef>
          </c:cat>
          <c:val>
            <c:numRef>
              <c:f>'T26'!$C$23:$C$24</c:f>
              <c:numCache>
                <c:formatCode>General</c:formatCode>
                <c:ptCount val="2"/>
              </c:numCache>
            </c:numRef>
          </c:val>
          <c:extLst>
            <c:ext xmlns:c16="http://schemas.microsoft.com/office/drawing/2014/chart" uri="{C3380CC4-5D6E-409C-BE32-E72D297353CC}">
              <c16:uniqueId val="{00000000-9883-4A77-85D5-2E0B1481DA3A}"/>
            </c:ext>
          </c:extLst>
        </c:ser>
        <c:ser>
          <c:idx val="1"/>
          <c:order val="1"/>
          <c:tx>
            <c:strRef>
              <c:f>'T26'!$G$5</c:f>
              <c:strCache>
                <c:ptCount val="1"/>
              </c:strCache>
            </c:strRef>
          </c:tx>
          <c:invertIfNegative val="0"/>
          <c:cat>
            <c:strRef>
              <c:f>'T25'!$B$23:$B$24</c:f>
              <c:strCache>
                <c:ptCount val="2"/>
                <c:pt idx="0">
                  <c:v>Teacher</c:v>
                </c:pt>
                <c:pt idx="1">
                  <c:v>Classroom</c:v>
                </c:pt>
              </c:strCache>
            </c:strRef>
          </c:cat>
          <c:val>
            <c:numRef>
              <c:f>'T26'!$F$23:$F$24</c:f>
              <c:numCache>
                <c:formatCode>General</c:formatCode>
                <c:ptCount val="2"/>
              </c:numCache>
            </c:numRef>
          </c:val>
          <c:extLst>
            <c:ext xmlns:c16="http://schemas.microsoft.com/office/drawing/2014/chart" uri="{C3380CC4-5D6E-409C-BE32-E72D297353CC}">
              <c16:uniqueId val="{00000001-9883-4A77-85D5-2E0B1481DA3A}"/>
            </c:ext>
          </c:extLst>
        </c:ser>
        <c:ser>
          <c:idx val="2"/>
          <c:order val="2"/>
          <c:tx>
            <c:strRef>
              <c:f>'T26'!$J$5</c:f>
              <c:strCache>
                <c:ptCount val="1"/>
              </c:strCache>
            </c:strRef>
          </c:tx>
          <c:invertIfNegative val="0"/>
          <c:cat>
            <c:strRef>
              <c:f>'T25'!$B$23:$B$24</c:f>
              <c:strCache>
                <c:ptCount val="2"/>
                <c:pt idx="0">
                  <c:v>Teacher</c:v>
                </c:pt>
                <c:pt idx="1">
                  <c:v>Classroom</c:v>
                </c:pt>
              </c:strCache>
            </c:strRef>
          </c:cat>
          <c:val>
            <c:numRef>
              <c:f>'T26'!$I$23:$I$24</c:f>
              <c:numCache>
                <c:formatCode>General</c:formatCode>
                <c:ptCount val="2"/>
              </c:numCache>
            </c:numRef>
          </c:val>
          <c:extLst>
            <c:ext xmlns:c16="http://schemas.microsoft.com/office/drawing/2014/chart" uri="{C3380CC4-5D6E-409C-BE32-E72D297353CC}">
              <c16:uniqueId val="{00000002-9883-4A77-85D5-2E0B1481DA3A}"/>
            </c:ext>
          </c:extLst>
        </c:ser>
        <c:dLbls>
          <c:showLegendKey val="0"/>
          <c:showVal val="0"/>
          <c:showCatName val="0"/>
          <c:showSerName val="0"/>
          <c:showPercent val="0"/>
          <c:showBubbleSize val="0"/>
        </c:dLbls>
        <c:gapWidth val="150"/>
        <c:axId val="430185640"/>
        <c:axId val="430186032"/>
      </c:barChart>
      <c:catAx>
        <c:axId val="430185640"/>
        <c:scaling>
          <c:orientation val="minMax"/>
        </c:scaling>
        <c:delete val="0"/>
        <c:axPos val="b"/>
        <c:numFmt formatCode="General" sourceLinked="0"/>
        <c:majorTickMark val="out"/>
        <c:minorTickMark val="none"/>
        <c:tickLblPos val="nextTo"/>
        <c:crossAx val="430186032"/>
        <c:crosses val="autoZero"/>
        <c:auto val="1"/>
        <c:lblAlgn val="ctr"/>
        <c:lblOffset val="100"/>
        <c:noMultiLvlLbl val="0"/>
      </c:catAx>
      <c:valAx>
        <c:axId val="430186032"/>
        <c:scaling>
          <c:orientation val="minMax"/>
          <c:max val="7"/>
          <c:min val="0"/>
        </c:scaling>
        <c:delete val="0"/>
        <c:axPos val="l"/>
        <c:majorGridlines/>
        <c:numFmt formatCode="General" sourceLinked="1"/>
        <c:majorTickMark val="out"/>
        <c:minorTickMark val="none"/>
        <c:tickLblPos val="nextTo"/>
        <c:crossAx val="430185640"/>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'T26'!$D$5</c:f>
              <c:strCache>
                <c:ptCount val="1"/>
              </c:strCache>
            </c:strRef>
          </c:tx>
          <c:invertIfNegative val="0"/>
          <c:cat>
            <c:strRef>
              <c:f>'T26'!$B$7:$B$20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'T26'!$E$7:$E$20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A675-44B5-90D2-C0DB4F707743}"/>
            </c:ext>
          </c:extLst>
        </c:ser>
        <c:ser>
          <c:idx val="1"/>
          <c:order val="1"/>
          <c:tx>
            <c:strRef>
              <c:f>'T26'!$G$5</c:f>
              <c:strCache>
                <c:ptCount val="1"/>
              </c:strCache>
            </c:strRef>
          </c:tx>
          <c:invertIfNegative val="0"/>
          <c:cat>
            <c:strRef>
              <c:f>'T26'!$B$7:$B$20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'T26'!$H$7:$H$20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A675-44B5-90D2-C0DB4F707743}"/>
            </c:ext>
          </c:extLst>
        </c:ser>
        <c:ser>
          <c:idx val="2"/>
          <c:order val="2"/>
          <c:tx>
            <c:strRef>
              <c:f>'T26'!$J$5</c:f>
              <c:strCache>
                <c:ptCount val="1"/>
              </c:strCache>
            </c:strRef>
          </c:tx>
          <c:invertIfNegative val="0"/>
          <c:cat>
            <c:strRef>
              <c:f>'T26'!$B$7:$B$20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'T26'!$K$7:$K$20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A675-44B5-90D2-C0DB4F707743}"/>
            </c:ext>
          </c:extLst>
        </c:ser>
        <c:dLbls>
          <c:showLegendKey val="0"/>
          <c:showVal val="0"/>
          <c:showCatName val="0"/>
          <c:showSerName val="0"/>
          <c:showPercent val="0"/>
          <c:showBubbleSize val="0"/>
        </c:dLbls>
        <c:gapWidth val="150"/>
        <c:axId val="239180040"/>
        <c:axId val="239180432"/>
      </c:barChart>
      <c:catAx>
        <c:axId val="239180040"/>
        <c:scaling>
          <c:orientation val="minMax"/>
        </c:scaling>
        <c:delete val="0"/>
        <c:axPos val="b"/>
        <c:numFmt formatCode="General" sourceLinked="0"/>
        <c:majorTickMark val="out"/>
        <c:minorTickMark val="none"/>
        <c:tickLblPos val="nextTo"/>
        <c:txPr>
          <a:bodyPr rot="-5400000" vert="horz"/>
          <a:lstStyle/>
          <a:p>
            <a:pPr>
              <a:defRPr/>
            </a:pPr>
            <a:endParaRPr lang="en-US"/>
          </a:p>
        </c:txPr>
        <c:crossAx val="239180432"/>
        <c:crosses val="autoZero"/>
        <c:auto val="1"/>
        <c:lblAlgn val="ctr"/>
        <c:lblOffset val="100"/>
        <c:noMultiLvlLbl val="0"/>
      </c:catAx>
      <c:valAx>
        <c:axId val="239180432"/>
        <c:scaling>
          <c:orientation val="minMax"/>
        </c:scaling>
        <c:delete val="0"/>
        <c:axPos val="l"/>
        <c:majorGridlines/>
        <c:numFmt formatCode="0%" sourceLinked="1"/>
        <c:majorTickMark val="out"/>
        <c:minorTickMark val="none"/>
        <c:tickLblPos val="nextTo"/>
        <c:crossAx val="239180040"/>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'T27'!$D$5</c:f>
              <c:strCache>
                <c:ptCount val="1"/>
              </c:strCache>
            </c:strRef>
          </c:tx>
          <c:invertIfNegative val="0"/>
          <c:cat>
            <c:strRef>
              <c:f>'T27'!$B$7:$B$20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'T27'!$E$7:$E$20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5BDC-489A-AC8E-9F356D08E6AA}"/>
            </c:ext>
          </c:extLst>
        </c:ser>
        <c:ser>
          <c:idx val="1"/>
          <c:order val="1"/>
          <c:tx>
            <c:strRef>
              <c:f>'T27'!$G$5</c:f>
              <c:strCache>
                <c:ptCount val="1"/>
              </c:strCache>
            </c:strRef>
          </c:tx>
          <c:invertIfNegative val="0"/>
          <c:cat>
            <c:strRef>
              <c:f>'T27'!$B$7:$B$20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'T27'!$H$7:$H$20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5BDC-489A-AC8E-9F356D08E6AA}"/>
            </c:ext>
          </c:extLst>
        </c:ser>
        <c:ser>
          <c:idx val="2"/>
          <c:order val="2"/>
          <c:tx>
            <c:strRef>
              <c:f>'T27'!$J$5</c:f>
              <c:strCache>
                <c:ptCount val="1"/>
              </c:strCache>
            </c:strRef>
          </c:tx>
          <c:invertIfNegative val="0"/>
          <c:cat>
            <c:strRef>
              <c:f>'T27'!$B$7:$B$20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'T27'!$K$7:$K$20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5BDC-489A-AC8E-9F356D08E6AA}"/>
            </c:ext>
          </c:extLst>
        </c:ser>
        <c:dLbls>
          <c:showLegendKey val="0"/>
          <c:showVal val="0"/>
          <c:showCatName val="0"/>
          <c:showSerName val="0"/>
          <c:showPercent val="0"/>
          <c:showBubbleSize val="0"/>
        </c:dLbls>
        <c:gapWidth val="150"/>
        <c:axId val="239181216"/>
        <c:axId val="239181608"/>
      </c:barChart>
      <c:catAx>
        <c:axId val="239181216"/>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239181608"/>
        <c:crosses val="autoZero"/>
        <c:auto val="1"/>
        <c:lblAlgn val="ctr"/>
        <c:lblOffset val="100"/>
        <c:noMultiLvlLbl val="0"/>
      </c:catAx>
      <c:valAx>
        <c:axId val="239181608"/>
        <c:scaling>
          <c:orientation val="minMax"/>
          <c:max val="1"/>
        </c:scaling>
        <c:delete val="0"/>
        <c:axPos val="l"/>
        <c:majorGridlines/>
        <c:numFmt formatCode="0%" sourceLinked="1"/>
        <c:majorTickMark val="out"/>
        <c:minorTickMark val="none"/>
        <c:tickLblPos val="nextTo"/>
        <c:crossAx val="239181216"/>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aseline="0"/>
              <a:t>Program Red Flag Averages</a:t>
            </a:r>
            <a:endParaRPr lang="en-US"/>
          </a:p>
        </c:rich>
      </c:tx>
      <c:overlay val="0"/>
    </c:title>
    <c:autoTitleDeleted val="0"/>
    <c:plotArea>
      <c:layout/>
      <c:barChart>
        <c:barDir val="col"/>
        <c:grouping val="clustered"/>
        <c:varyColors val="0"/>
        <c:ser>
          <c:idx val="0"/>
          <c:order val="0"/>
          <c:tx>
            <c:strRef>
              <c:f>'Data Table Do Not Use'!$R$129</c:f>
              <c:strCache>
                <c:ptCount val="1"/>
                <c:pt idx="0">
                  <c:v>Wave 1</c:v>
                </c:pt>
              </c:strCache>
            </c:strRef>
          </c:tx>
          <c:invertIfNegative val="0"/>
          <c:cat>
            <c:strRef>
              <c:f>'Data Table Do Not Use'!$S$128:$T$128</c:f>
              <c:strCache>
                <c:ptCount val="2"/>
                <c:pt idx="0">
                  <c:v>Teacher</c:v>
                </c:pt>
                <c:pt idx="1">
                  <c:v>Classroom</c:v>
                </c:pt>
              </c:strCache>
            </c:strRef>
          </c:cat>
          <c:val>
            <c:numRef>
              <c:f>'Data Table Do Not Use'!$S$129:$T$129</c:f>
              <c:numCache>
                <c:formatCode>0%</c:formatCode>
                <c:ptCount val="2"/>
                <c:pt idx="0">
                  <c:v>0</c:v>
                </c:pt>
                <c:pt idx="1">
                  <c:v>0</c:v>
                </c:pt>
              </c:numCache>
            </c:numRef>
          </c:val>
          <c:extLst>
            <c:ext xmlns:c16="http://schemas.microsoft.com/office/drawing/2014/chart" uri="{C3380CC4-5D6E-409C-BE32-E72D297353CC}">
              <c16:uniqueId val="{00000000-AEB2-4299-8352-18BBDE40748F}"/>
            </c:ext>
          </c:extLst>
        </c:ser>
        <c:ser>
          <c:idx val="1"/>
          <c:order val="1"/>
          <c:tx>
            <c:strRef>
              <c:f>'Data Table Do Not Use'!$R$130</c:f>
              <c:strCache>
                <c:ptCount val="1"/>
                <c:pt idx="0">
                  <c:v>Wave 2</c:v>
                </c:pt>
              </c:strCache>
            </c:strRef>
          </c:tx>
          <c:invertIfNegative val="0"/>
          <c:cat>
            <c:strRef>
              <c:f>'Data Table Do Not Use'!$S$128:$T$128</c:f>
              <c:strCache>
                <c:ptCount val="2"/>
                <c:pt idx="0">
                  <c:v>Teacher</c:v>
                </c:pt>
                <c:pt idx="1">
                  <c:v>Classroom</c:v>
                </c:pt>
              </c:strCache>
            </c:strRef>
          </c:cat>
          <c:val>
            <c:numRef>
              <c:f>'Data Table Do Not Use'!$S$130:$T$130</c:f>
              <c:numCache>
                <c:formatCode>0%</c:formatCode>
                <c:ptCount val="2"/>
                <c:pt idx="0">
                  <c:v>0</c:v>
                </c:pt>
                <c:pt idx="1">
                  <c:v>0</c:v>
                </c:pt>
              </c:numCache>
            </c:numRef>
          </c:val>
          <c:extLst>
            <c:ext xmlns:c16="http://schemas.microsoft.com/office/drawing/2014/chart" uri="{C3380CC4-5D6E-409C-BE32-E72D297353CC}">
              <c16:uniqueId val="{00000001-AEB2-4299-8352-18BBDE40748F}"/>
            </c:ext>
          </c:extLst>
        </c:ser>
        <c:ser>
          <c:idx val="2"/>
          <c:order val="2"/>
          <c:tx>
            <c:strRef>
              <c:f>'Data Table Do Not Use'!$R$131</c:f>
              <c:strCache>
                <c:ptCount val="1"/>
                <c:pt idx="0">
                  <c:v>Wave 3</c:v>
                </c:pt>
              </c:strCache>
            </c:strRef>
          </c:tx>
          <c:invertIfNegative val="0"/>
          <c:cat>
            <c:strRef>
              <c:f>'Data Table Do Not Use'!$S$128:$T$128</c:f>
              <c:strCache>
                <c:ptCount val="2"/>
                <c:pt idx="0">
                  <c:v>Teacher</c:v>
                </c:pt>
                <c:pt idx="1">
                  <c:v>Classroom</c:v>
                </c:pt>
              </c:strCache>
            </c:strRef>
          </c:cat>
          <c:val>
            <c:numRef>
              <c:f>'Data Table Do Not Use'!$S$131:$T$131</c:f>
              <c:numCache>
                <c:formatCode>0%</c:formatCode>
                <c:ptCount val="2"/>
                <c:pt idx="0">
                  <c:v>0</c:v>
                </c:pt>
                <c:pt idx="1">
                  <c:v>0</c:v>
                </c:pt>
              </c:numCache>
            </c:numRef>
          </c:val>
          <c:extLst>
            <c:ext xmlns:c16="http://schemas.microsoft.com/office/drawing/2014/chart" uri="{C3380CC4-5D6E-409C-BE32-E72D297353CC}">
              <c16:uniqueId val="{00000002-AEB2-4299-8352-18BBDE40748F}"/>
            </c:ext>
          </c:extLst>
        </c:ser>
        <c:dLbls>
          <c:showLegendKey val="0"/>
          <c:showVal val="0"/>
          <c:showCatName val="0"/>
          <c:showSerName val="0"/>
          <c:showPercent val="0"/>
          <c:showBubbleSize val="0"/>
        </c:dLbls>
        <c:gapWidth val="150"/>
        <c:axId val="234890184"/>
        <c:axId val="234890576"/>
      </c:barChart>
      <c:catAx>
        <c:axId val="234890184"/>
        <c:scaling>
          <c:orientation val="minMax"/>
        </c:scaling>
        <c:delete val="0"/>
        <c:axPos val="b"/>
        <c:numFmt formatCode="General" sourceLinked="0"/>
        <c:majorTickMark val="out"/>
        <c:minorTickMark val="none"/>
        <c:tickLblPos val="nextTo"/>
        <c:crossAx val="234890576"/>
        <c:crosses val="autoZero"/>
        <c:auto val="1"/>
        <c:lblAlgn val="ctr"/>
        <c:lblOffset val="100"/>
        <c:noMultiLvlLbl val="0"/>
      </c:catAx>
      <c:valAx>
        <c:axId val="234890576"/>
        <c:scaling>
          <c:orientation val="minMax"/>
          <c:max val="1"/>
        </c:scaling>
        <c:delete val="0"/>
        <c:axPos val="l"/>
        <c:majorGridlines/>
        <c:numFmt formatCode="0%" sourceLinked="1"/>
        <c:majorTickMark val="out"/>
        <c:minorTickMark val="none"/>
        <c:tickLblPos val="nextTo"/>
        <c:crossAx val="234890184"/>
        <c:crosses val="autoZero"/>
        <c:crossBetween val="between"/>
        <c:majorUnit val="0.1"/>
      </c:valAx>
    </c:plotArea>
    <c:legend>
      <c:legendPos val="t"/>
      <c:overlay val="0"/>
    </c:legend>
    <c:plotVisOnly val="1"/>
    <c:dispBlanksAs val="gap"/>
    <c:showDLblsOverMax val="0"/>
  </c:chart>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'T27'!$D$5</c:f>
              <c:strCache>
                <c:ptCount val="1"/>
              </c:strCache>
            </c:strRef>
          </c:tx>
          <c:invertIfNegative val="0"/>
          <c:cat>
            <c:strRef>
              <c:f>'T25'!$B$23:$B$24</c:f>
              <c:strCache>
                <c:ptCount val="2"/>
                <c:pt idx="0">
                  <c:v>Teacher</c:v>
                </c:pt>
                <c:pt idx="1">
                  <c:v>Classroom</c:v>
                </c:pt>
              </c:strCache>
            </c:strRef>
          </c:cat>
          <c:val>
            <c:numRef>
              <c:f>'T27'!$C$23:$C$24</c:f>
              <c:numCache>
                <c:formatCode>General</c:formatCode>
                <c:ptCount val="2"/>
              </c:numCache>
            </c:numRef>
          </c:val>
          <c:extLst>
            <c:ext xmlns:c16="http://schemas.microsoft.com/office/drawing/2014/chart" uri="{C3380CC4-5D6E-409C-BE32-E72D297353CC}">
              <c16:uniqueId val="{00000000-6193-4618-8591-5B1CCC5E445F}"/>
            </c:ext>
          </c:extLst>
        </c:ser>
        <c:ser>
          <c:idx val="1"/>
          <c:order val="1"/>
          <c:tx>
            <c:strRef>
              <c:f>'T27'!$G$5</c:f>
              <c:strCache>
                <c:ptCount val="1"/>
              </c:strCache>
            </c:strRef>
          </c:tx>
          <c:invertIfNegative val="0"/>
          <c:cat>
            <c:strRef>
              <c:f>'T25'!$B$23:$B$24</c:f>
              <c:strCache>
                <c:ptCount val="2"/>
                <c:pt idx="0">
                  <c:v>Teacher</c:v>
                </c:pt>
                <c:pt idx="1">
                  <c:v>Classroom</c:v>
                </c:pt>
              </c:strCache>
            </c:strRef>
          </c:cat>
          <c:val>
            <c:numRef>
              <c:f>'T27'!$F$23:$F$24</c:f>
              <c:numCache>
                <c:formatCode>General</c:formatCode>
                <c:ptCount val="2"/>
              </c:numCache>
            </c:numRef>
          </c:val>
          <c:extLst>
            <c:ext xmlns:c16="http://schemas.microsoft.com/office/drawing/2014/chart" uri="{C3380CC4-5D6E-409C-BE32-E72D297353CC}">
              <c16:uniqueId val="{00000001-6193-4618-8591-5B1CCC5E445F}"/>
            </c:ext>
          </c:extLst>
        </c:ser>
        <c:ser>
          <c:idx val="2"/>
          <c:order val="2"/>
          <c:tx>
            <c:strRef>
              <c:f>'T27'!$J$5</c:f>
              <c:strCache>
                <c:ptCount val="1"/>
              </c:strCache>
            </c:strRef>
          </c:tx>
          <c:invertIfNegative val="0"/>
          <c:cat>
            <c:strRef>
              <c:f>'T25'!$B$23:$B$24</c:f>
              <c:strCache>
                <c:ptCount val="2"/>
                <c:pt idx="0">
                  <c:v>Teacher</c:v>
                </c:pt>
                <c:pt idx="1">
                  <c:v>Classroom</c:v>
                </c:pt>
              </c:strCache>
            </c:strRef>
          </c:cat>
          <c:val>
            <c:numRef>
              <c:f>'T27'!$I$23:$I$24</c:f>
              <c:numCache>
                <c:formatCode>General</c:formatCode>
                <c:ptCount val="2"/>
              </c:numCache>
            </c:numRef>
          </c:val>
          <c:extLst>
            <c:ext xmlns:c16="http://schemas.microsoft.com/office/drawing/2014/chart" uri="{C3380CC4-5D6E-409C-BE32-E72D297353CC}">
              <c16:uniqueId val="{00000002-6193-4618-8591-5B1CCC5E445F}"/>
            </c:ext>
          </c:extLst>
        </c:ser>
        <c:dLbls>
          <c:showLegendKey val="0"/>
          <c:showVal val="0"/>
          <c:showCatName val="0"/>
          <c:showSerName val="0"/>
          <c:showPercent val="0"/>
          <c:showBubbleSize val="0"/>
        </c:dLbls>
        <c:gapWidth val="150"/>
        <c:axId val="239182392"/>
        <c:axId val="239182784"/>
      </c:barChart>
      <c:catAx>
        <c:axId val="239182392"/>
        <c:scaling>
          <c:orientation val="minMax"/>
        </c:scaling>
        <c:delete val="0"/>
        <c:axPos val="b"/>
        <c:numFmt formatCode="General" sourceLinked="0"/>
        <c:majorTickMark val="out"/>
        <c:minorTickMark val="none"/>
        <c:tickLblPos val="nextTo"/>
        <c:crossAx val="239182784"/>
        <c:crosses val="autoZero"/>
        <c:auto val="1"/>
        <c:lblAlgn val="ctr"/>
        <c:lblOffset val="100"/>
        <c:noMultiLvlLbl val="0"/>
      </c:catAx>
      <c:valAx>
        <c:axId val="239182784"/>
        <c:scaling>
          <c:orientation val="minMax"/>
          <c:max val="7"/>
          <c:min val="0"/>
        </c:scaling>
        <c:delete val="0"/>
        <c:axPos val="l"/>
        <c:majorGridlines/>
        <c:numFmt formatCode="General" sourceLinked="1"/>
        <c:majorTickMark val="out"/>
        <c:minorTickMark val="none"/>
        <c:tickLblPos val="nextTo"/>
        <c:crossAx val="239182392"/>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'T28'!$D$5</c:f>
              <c:strCache>
                <c:ptCount val="1"/>
              </c:strCache>
            </c:strRef>
          </c:tx>
          <c:invertIfNegative val="0"/>
          <c:cat>
            <c:strRef>
              <c:f>'T28'!$B$7:$B$20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'T28'!$E$7:$E$20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C09E-496F-87D7-B08BF4B88228}"/>
            </c:ext>
          </c:extLst>
        </c:ser>
        <c:ser>
          <c:idx val="1"/>
          <c:order val="1"/>
          <c:tx>
            <c:strRef>
              <c:f>'T28'!$G$5</c:f>
              <c:strCache>
                <c:ptCount val="1"/>
              </c:strCache>
            </c:strRef>
          </c:tx>
          <c:invertIfNegative val="0"/>
          <c:cat>
            <c:strRef>
              <c:f>'T28'!$B$7:$B$20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'T28'!$H$7:$H$20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C09E-496F-87D7-B08BF4B88228}"/>
            </c:ext>
          </c:extLst>
        </c:ser>
        <c:ser>
          <c:idx val="2"/>
          <c:order val="2"/>
          <c:tx>
            <c:strRef>
              <c:f>'T28'!$J$5</c:f>
              <c:strCache>
                <c:ptCount val="1"/>
              </c:strCache>
            </c:strRef>
          </c:tx>
          <c:invertIfNegative val="0"/>
          <c:cat>
            <c:strRef>
              <c:f>'T28'!$B$7:$B$20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'T28'!$K$7:$K$20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C09E-496F-87D7-B08BF4B88228}"/>
            </c:ext>
          </c:extLst>
        </c:ser>
        <c:dLbls>
          <c:showLegendKey val="0"/>
          <c:showVal val="0"/>
          <c:showCatName val="0"/>
          <c:showSerName val="0"/>
          <c:showPercent val="0"/>
          <c:showBubbleSize val="0"/>
        </c:dLbls>
        <c:gapWidth val="150"/>
        <c:axId val="431124288"/>
        <c:axId val="431124680"/>
      </c:barChart>
      <c:catAx>
        <c:axId val="431124288"/>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431124680"/>
        <c:crosses val="autoZero"/>
        <c:auto val="1"/>
        <c:lblAlgn val="ctr"/>
        <c:lblOffset val="100"/>
        <c:noMultiLvlLbl val="0"/>
      </c:catAx>
      <c:valAx>
        <c:axId val="431124680"/>
        <c:scaling>
          <c:orientation val="minMax"/>
          <c:max val="1"/>
        </c:scaling>
        <c:delete val="0"/>
        <c:axPos val="l"/>
        <c:majorGridlines/>
        <c:numFmt formatCode="0%" sourceLinked="1"/>
        <c:majorTickMark val="out"/>
        <c:minorTickMark val="none"/>
        <c:tickLblPos val="nextTo"/>
        <c:crossAx val="431124288"/>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'T28'!$D$5</c:f>
              <c:strCache>
                <c:ptCount val="1"/>
              </c:strCache>
            </c:strRef>
          </c:tx>
          <c:invertIfNegative val="0"/>
          <c:cat>
            <c:strRef>
              <c:f>'T25'!$B$23:$B$24</c:f>
              <c:strCache>
                <c:ptCount val="2"/>
                <c:pt idx="0">
                  <c:v>Teacher</c:v>
                </c:pt>
                <c:pt idx="1">
                  <c:v>Classroom</c:v>
                </c:pt>
              </c:strCache>
            </c:strRef>
          </c:cat>
          <c:val>
            <c:numRef>
              <c:f>'T28'!$C$23:$C$24</c:f>
              <c:numCache>
                <c:formatCode>General</c:formatCode>
                <c:ptCount val="2"/>
              </c:numCache>
            </c:numRef>
          </c:val>
          <c:extLst>
            <c:ext xmlns:c16="http://schemas.microsoft.com/office/drawing/2014/chart" uri="{C3380CC4-5D6E-409C-BE32-E72D297353CC}">
              <c16:uniqueId val="{00000000-39F5-4C62-B572-2DD3A489A17C}"/>
            </c:ext>
          </c:extLst>
        </c:ser>
        <c:ser>
          <c:idx val="1"/>
          <c:order val="1"/>
          <c:tx>
            <c:strRef>
              <c:f>'T28'!$G$5</c:f>
              <c:strCache>
                <c:ptCount val="1"/>
              </c:strCache>
            </c:strRef>
          </c:tx>
          <c:invertIfNegative val="0"/>
          <c:cat>
            <c:strRef>
              <c:f>'T25'!$B$23:$B$24</c:f>
              <c:strCache>
                <c:ptCount val="2"/>
                <c:pt idx="0">
                  <c:v>Teacher</c:v>
                </c:pt>
                <c:pt idx="1">
                  <c:v>Classroom</c:v>
                </c:pt>
              </c:strCache>
            </c:strRef>
          </c:cat>
          <c:val>
            <c:numRef>
              <c:f>'T28'!$F$23:$F$24</c:f>
              <c:numCache>
                <c:formatCode>General</c:formatCode>
                <c:ptCount val="2"/>
              </c:numCache>
            </c:numRef>
          </c:val>
          <c:extLst>
            <c:ext xmlns:c16="http://schemas.microsoft.com/office/drawing/2014/chart" uri="{C3380CC4-5D6E-409C-BE32-E72D297353CC}">
              <c16:uniqueId val="{00000001-39F5-4C62-B572-2DD3A489A17C}"/>
            </c:ext>
          </c:extLst>
        </c:ser>
        <c:ser>
          <c:idx val="2"/>
          <c:order val="2"/>
          <c:tx>
            <c:strRef>
              <c:f>'T28'!$J$5</c:f>
              <c:strCache>
                <c:ptCount val="1"/>
              </c:strCache>
            </c:strRef>
          </c:tx>
          <c:invertIfNegative val="0"/>
          <c:cat>
            <c:strRef>
              <c:f>'T25'!$B$23:$B$24</c:f>
              <c:strCache>
                <c:ptCount val="2"/>
                <c:pt idx="0">
                  <c:v>Teacher</c:v>
                </c:pt>
                <c:pt idx="1">
                  <c:v>Classroom</c:v>
                </c:pt>
              </c:strCache>
            </c:strRef>
          </c:cat>
          <c:val>
            <c:numRef>
              <c:f>'T28'!$I$23:$I$24</c:f>
              <c:numCache>
                <c:formatCode>General</c:formatCode>
                <c:ptCount val="2"/>
              </c:numCache>
            </c:numRef>
          </c:val>
          <c:extLst>
            <c:ext xmlns:c16="http://schemas.microsoft.com/office/drawing/2014/chart" uri="{C3380CC4-5D6E-409C-BE32-E72D297353CC}">
              <c16:uniqueId val="{00000002-39F5-4C62-B572-2DD3A489A17C}"/>
            </c:ext>
          </c:extLst>
        </c:ser>
        <c:dLbls>
          <c:showLegendKey val="0"/>
          <c:showVal val="0"/>
          <c:showCatName val="0"/>
          <c:showSerName val="0"/>
          <c:showPercent val="0"/>
          <c:showBubbleSize val="0"/>
        </c:dLbls>
        <c:gapWidth val="150"/>
        <c:axId val="431125464"/>
        <c:axId val="431125856"/>
      </c:barChart>
      <c:catAx>
        <c:axId val="431125464"/>
        <c:scaling>
          <c:orientation val="minMax"/>
        </c:scaling>
        <c:delete val="0"/>
        <c:axPos val="b"/>
        <c:numFmt formatCode="General" sourceLinked="0"/>
        <c:majorTickMark val="out"/>
        <c:minorTickMark val="none"/>
        <c:tickLblPos val="nextTo"/>
        <c:crossAx val="431125856"/>
        <c:crosses val="autoZero"/>
        <c:auto val="1"/>
        <c:lblAlgn val="ctr"/>
        <c:lblOffset val="100"/>
        <c:noMultiLvlLbl val="0"/>
      </c:catAx>
      <c:valAx>
        <c:axId val="431125856"/>
        <c:scaling>
          <c:orientation val="minMax"/>
          <c:max val="7"/>
          <c:min val="0"/>
        </c:scaling>
        <c:delete val="0"/>
        <c:axPos val="l"/>
        <c:majorGridlines/>
        <c:numFmt formatCode="General" sourceLinked="1"/>
        <c:majorTickMark val="out"/>
        <c:minorTickMark val="none"/>
        <c:tickLblPos val="nextTo"/>
        <c:crossAx val="431125464"/>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'T29'!$D$5</c:f>
              <c:strCache>
                <c:ptCount val="1"/>
              </c:strCache>
            </c:strRef>
          </c:tx>
          <c:invertIfNegative val="0"/>
          <c:cat>
            <c:strRef>
              <c:f>'T29'!$B$7:$B$20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'T29'!$E$7:$E$20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C8AA-4C0C-8108-61C666298908}"/>
            </c:ext>
          </c:extLst>
        </c:ser>
        <c:ser>
          <c:idx val="1"/>
          <c:order val="1"/>
          <c:tx>
            <c:strRef>
              <c:f>'T29'!$G$5</c:f>
              <c:strCache>
                <c:ptCount val="1"/>
              </c:strCache>
            </c:strRef>
          </c:tx>
          <c:invertIfNegative val="0"/>
          <c:cat>
            <c:strRef>
              <c:f>'T29'!$B$7:$B$20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'T29'!$H$7:$H$20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C8AA-4C0C-8108-61C666298908}"/>
            </c:ext>
          </c:extLst>
        </c:ser>
        <c:ser>
          <c:idx val="2"/>
          <c:order val="2"/>
          <c:tx>
            <c:strRef>
              <c:f>'T29'!$J$5</c:f>
              <c:strCache>
                <c:ptCount val="1"/>
              </c:strCache>
            </c:strRef>
          </c:tx>
          <c:invertIfNegative val="0"/>
          <c:cat>
            <c:strRef>
              <c:f>'T29'!$B$7:$B$20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'T29'!$K$7:$K$20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C8AA-4C0C-8108-61C666298908}"/>
            </c:ext>
          </c:extLst>
        </c:ser>
        <c:dLbls>
          <c:showLegendKey val="0"/>
          <c:showVal val="0"/>
          <c:showCatName val="0"/>
          <c:showSerName val="0"/>
          <c:showPercent val="0"/>
          <c:showBubbleSize val="0"/>
        </c:dLbls>
        <c:gapWidth val="150"/>
        <c:axId val="431126640"/>
        <c:axId val="431127032"/>
      </c:barChart>
      <c:catAx>
        <c:axId val="431126640"/>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431127032"/>
        <c:crosses val="autoZero"/>
        <c:auto val="1"/>
        <c:lblAlgn val="ctr"/>
        <c:lblOffset val="100"/>
        <c:noMultiLvlLbl val="0"/>
      </c:catAx>
      <c:valAx>
        <c:axId val="431127032"/>
        <c:scaling>
          <c:orientation val="minMax"/>
          <c:max val="1"/>
        </c:scaling>
        <c:delete val="0"/>
        <c:axPos val="l"/>
        <c:majorGridlines/>
        <c:numFmt formatCode="0%" sourceLinked="1"/>
        <c:majorTickMark val="out"/>
        <c:minorTickMark val="none"/>
        <c:tickLblPos val="nextTo"/>
        <c:crossAx val="431126640"/>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'T29'!$D$5</c:f>
              <c:strCache>
                <c:ptCount val="1"/>
              </c:strCache>
            </c:strRef>
          </c:tx>
          <c:invertIfNegative val="0"/>
          <c:cat>
            <c:strRef>
              <c:f>'T25'!$B$23:$B$24</c:f>
              <c:strCache>
                <c:ptCount val="2"/>
                <c:pt idx="0">
                  <c:v>Teacher</c:v>
                </c:pt>
                <c:pt idx="1">
                  <c:v>Classroom</c:v>
                </c:pt>
              </c:strCache>
            </c:strRef>
          </c:cat>
          <c:val>
            <c:numRef>
              <c:f>'T29'!$C$23:$C$24</c:f>
              <c:numCache>
                <c:formatCode>General</c:formatCode>
                <c:ptCount val="2"/>
              </c:numCache>
            </c:numRef>
          </c:val>
          <c:extLst>
            <c:ext xmlns:c16="http://schemas.microsoft.com/office/drawing/2014/chart" uri="{C3380CC4-5D6E-409C-BE32-E72D297353CC}">
              <c16:uniqueId val="{00000000-51C4-47C8-8C97-132ACB79BC8A}"/>
            </c:ext>
          </c:extLst>
        </c:ser>
        <c:ser>
          <c:idx val="1"/>
          <c:order val="1"/>
          <c:tx>
            <c:strRef>
              <c:f>'T29'!$G$5</c:f>
              <c:strCache>
                <c:ptCount val="1"/>
              </c:strCache>
            </c:strRef>
          </c:tx>
          <c:invertIfNegative val="0"/>
          <c:cat>
            <c:strRef>
              <c:f>'T25'!$B$23:$B$24</c:f>
              <c:strCache>
                <c:ptCount val="2"/>
                <c:pt idx="0">
                  <c:v>Teacher</c:v>
                </c:pt>
                <c:pt idx="1">
                  <c:v>Classroom</c:v>
                </c:pt>
              </c:strCache>
            </c:strRef>
          </c:cat>
          <c:val>
            <c:numRef>
              <c:f>'T29'!$F$23:$F$24</c:f>
              <c:numCache>
                <c:formatCode>General</c:formatCode>
                <c:ptCount val="2"/>
              </c:numCache>
            </c:numRef>
          </c:val>
          <c:extLst>
            <c:ext xmlns:c16="http://schemas.microsoft.com/office/drawing/2014/chart" uri="{C3380CC4-5D6E-409C-BE32-E72D297353CC}">
              <c16:uniqueId val="{00000001-51C4-47C8-8C97-132ACB79BC8A}"/>
            </c:ext>
          </c:extLst>
        </c:ser>
        <c:ser>
          <c:idx val="2"/>
          <c:order val="2"/>
          <c:tx>
            <c:strRef>
              <c:f>'T29'!$J$5</c:f>
              <c:strCache>
                <c:ptCount val="1"/>
              </c:strCache>
            </c:strRef>
          </c:tx>
          <c:invertIfNegative val="0"/>
          <c:cat>
            <c:strRef>
              <c:f>'T25'!$B$23:$B$24</c:f>
              <c:strCache>
                <c:ptCount val="2"/>
                <c:pt idx="0">
                  <c:v>Teacher</c:v>
                </c:pt>
                <c:pt idx="1">
                  <c:v>Classroom</c:v>
                </c:pt>
              </c:strCache>
            </c:strRef>
          </c:cat>
          <c:val>
            <c:numRef>
              <c:f>'T29'!$I$23:$I$24</c:f>
              <c:numCache>
                <c:formatCode>General</c:formatCode>
                <c:ptCount val="2"/>
              </c:numCache>
            </c:numRef>
          </c:val>
          <c:extLst>
            <c:ext xmlns:c16="http://schemas.microsoft.com/office/drawing/2014/chart" uri="{C3380CC4-5D6E-409C-BE32-E72D297353CC}">
              <c16:uniqueId val="{00000002-51C4-47C8-8C97-132ACB79BC8A}"/>
            </c:ext>
          </c:extLst>
        </c:ser>
        <c:dLbls>
          <c:showLegendKey val="0"/>
          <c:showVal val="0"/>
          <c:showCatName val="0"/>
          <c:showSerName val="0"/>
          <c:showPercent val="0"/>
          <c:showBubbleSize val="0"/>
        </c:dLbls>
        <c:gapWidth val="150"/>
        <c:axId val="431127816"/>
        <c:axId val="431349576"/>
      </c:barChart>
      <c:catAx>
        <c:axId val="431127816"/>
        <c:scaling>
          <c:orientation val="minMax"/>
        </c:scaling>
        <c:delete val="0"/>
        <c:axPos val="b"/>
        <c:numFmt formatCode="General" sourceLinked="0"/>
        <c:majorTickMark val="out"/>
        <c:minorTickMark val="none"/>
        <c:tickLblPos val="nextTo"/>
        <c:crossAx val="431349576"/>
        <c:crosses val="autoZero"/>
        <c:auto val="1"/>
        <c:lblAlgn val="ctr"/>
        <c:lblOffset val="100"/>
        <c:noMultiLvlLbl val="0"/>
      </c:catAx>
      <c:valAx>
        <c:axId val="431349576"/>
        <c:scaling>
          <c:orientation val="minMax"/>
          <c:max val="7"/>
          <c:min val="0"/>
        </c:scaling>
        <c:delete val="0"/>
        <c:axPos val="l"/>
        <c:majorGridlines/>
        <c:numFmt formatCode="General" sourceLinked="1"/>
        <c:majorTickMark val="out"/>
        <c:minorTickMark val="none"/>
        <c:tickLblPos val="nextTo"/>
        <c:crossAx val="431127816"/>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'T30'!$D$5</c:f>
              <c:strCache>
                <c:ptCount val="1"/>
              </c:strCache>
            </c:strRef>
          </c:tx>
          <c:invertIfNegative val="0"/>
          <c:cat>
            <c:strRef>
              <c:f>'T30'!$B$7:$B$20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'T30'!$E$7:$E$20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B5C1-40FB-9047-E191E72EE1B6}"/>
            </c:ext>
          </c:extLst>
        </c:ser>
        <c:ser>
          <c:idx val="1"/>
          <c:order val="1"/>
          <c:tx>
            <c:strRef>
              <c:f>'T30'!$G$5</c:f>
              <c:strCache>
                <c:ptCount val="1"/>
              </c:strCache>
            </c:strRef>
          </c:tx>
          <c:invertIfNegative val="0"/>
          <c:cat>
            <c:strRef>
              <c:f>'T30'!$B$7:$B$20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'T30'!$H$7:$H$20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B5C1-40FB-9047-E191E72EE1B6}"/>
            </c:ext>
          </c:extLst>
        </c:ser>
        <c:ser>
          <c:idx val="2"/>
          <c:order val="2"/>
          <c:tx>
            <c:strRef>
              <c:f>'T30'!$J$5</c:f>
              <c:strCache>
                <c:ptCount val="1"/>
              </c:strCache>
            </c:strRef>
          </c:tx>
          <c:invertIfNegative val="0"/>
          <c:cat>
            <c:strRef>
              <c:f>'T30'!$B$7:$B$20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'T30'!$K$7:$K$20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B5C1-40FB-9047-E191E72EE1B6}"/>
            </c:ext>
          </c:extLst>
        </c:ser>
        <c:dLbls>
          <c:showLegendKey val="0"/>
          <c:showVal val="0"/>
          <c:showCatName val="0"/>
          <c:showSerName val="0"/>
          <c:showPercent val="0"/>
          <c:showBubbleSize val="0"/>
        </c:dLbls>
        <c:gapWidth val="150"/>
        <c:axId val="431350360"/>
        <c:axId val="431350752"/>
      </c:barChart>
      <c:catAx>
        <c:axId val="431350360"/>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431350752"/>
        <c:crosses val="autoZero"/>
        <c:auto val="1"/>
        <c:lblAlgn val="ctr"/>
        <c:lblOffset val="100"/>
        <c:noMultiLvlLbl val="0"/>
      </c:catAx>
      <c:valAx>
        <c:axId val="431350752"/>
        <c:scaling>
          <c:orientation val="minMax"/>
          <c:max val="1"/>
        </c:scaling>
        <c:delete val="0"/>
        <c:axPos val="l"/>
        <c:majorGridlines/>
        <c:numFmt formatCode="0%" sourceLinked="1"/>
        <c:majorTickMark val="out"/>
        <c:minorTickMark val="none"/>
        <c:tickLblPos val="nextTo"/>
        <c:crossAx val="431350360"/>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'T30'!$D$5</c:f>
              <c:strCache>
                <c:ptCount val="1"/>
              </c:strCache>
            </c:strRef>
          </c:tx>
          <c:invertIfNegative val="0"/>
          <c:cat>
            <c:strRef>
              <c:f>'T25'!$B$23:$B$24</c:f>
              <c:strCache>
                <c:ptCount val="2"/>
                <c:pt idx="0">
                  <c:v>Teacher</c:v>
                </c:pt>
                <c:pt idx="1">
                  <c:v>Classroom</c:v>
                </c:pt>
              </c:strCache>
            </c:strRef>
          </c:cat>
          <c:val>
            <c:numRef>
              <c:f>'T30'!$C$23:$C$24</c:f>
              <c:numCache>
                <c:formatCode>General</c:formatCode>
                <c:ptCount val="2"/>
              </c:numCache>
            </c:numRef>
          </c:val>
          <c:extLst>
            <c:ext xmlns:c16="http://schemas.microsoft.com/office/drawing/2014/chart" uri="{C3380CC4-5D6E-409C-BE32-E72D297353CC}">
              <c16:uniqueId val="{00000000-084C-45DB-B8F1-12E16AFD0A9F}"/>
            </c:ext>
          </c:extLst>
        </c:ser>
        <c:ser>
          <c:idx val="1"/>
          <c:order val="1"/>
          <c:tx>
            <c:strRef>
              <c:f>'T30'!$G$5</c:f>
              <c:strCache>
                <c:ptCount val="1"/>
              </c:strCache>
            </c:strRef>
          </c:tx>
          <c:invertIfNegative val="0"/>
          <c:cat>
            <c:strRef>
              <c:f>'T25'!$B$23:$B$24</c:f>
              <c:strCache>
                <c:ptCount val="2"/>
                <c:pt idx="0">
                  <c:v>Teacher</c:v>
                </c:pt>
                <c:pt idx="1">
                  <c:v>Classroom</c:v>
                </c:pt>
              </c:strCache>
            </c:strRef>
          </c:cat>
          <c:val>
            <c:numRef>
              <c:f>'T30'!$F$23:$F$24</c:f>
              <c:numCache>
                <c:formatCode>General</c:formatCode>
                <c:ptCount val="2"/>
              </c:numCache>
            </c:numRef>
          </c:val>
          <c:extLst>
            <c:ext xmlns:c16="http://schemas.microsoft.com/office/drawing/2014/chart" uri="{C3380CC4-5D6E-409C-BE32-E72D297353CC}">
              <c16:uniqueId val="{00000001-084C-45DB-B8F1-12E16AFD0A9F}"/>
            </c:ext>
          </c:extLst>
        </c:ser>
        <c:ser>
          <c:idx val="2"/>
          <c:order val="2"/>
          <c:tx>
            <c:strRef>
              <c:f>'T30'!$J$5</c:f>
              <c:strCache>
                <c:ptCount val="1"/>
              </c:strCache>
            </c:strRef>
          </c:tx>
          <c:invertIfNegative val="0"/>
          <c:cat>
            <c:strRef>
              <c:f>'T25'!$B$23:$B$24</c:f>
              <c:strCache>
                <c:ptCount val="2"/>
                <c:pt idx="0">
                  <c:v>Teacher</c:v>
                </c:pt>
                <c:pt idx="1">
                  <c:v>Classroom</c:v>
                </c:pt>
              </c:strCache>
            </c:strRef>
          </c:cat>
          <c:val>
            <c:numRef>
              <c:f>'T30'!$I$23:$I$24</c:f>
              <c:numCache>
                <c:formatCode>General</c:formatCode>
                <c:ptCount val="2"/>
              </c:numCache>
            </c:numRef>
          </c:val>
          <c:extLst>
            <c:ext xmlns:c16="http://schemas.microsoft.com/office/drawing/2014/chart" uri="{C3380CC4-5D6E-409C-BE32-E72D297353CC}">
              <c16:uniqueId val="{00000002-084C-45DB-B8F1-12E16AFD0A9F}"/>
            </c:ext>
          </c:extLst>
        </c:ser>
        <c:dLbls>
          <c:showLegendKey val="0"/>
          <c:showVal val="0"/>
          <c:showCatName val="0"/>
          <c:showSerName val="0"/>
          <c:showPercent val="0"/>
          <c:showBubbleSize val="0"/>
        </c:dLbls>
        <c:gapWidth val="150"/>
        <c:axId val="431351536"/>
        <c:axId val="431351928"/>
      </c:barChart>
      <c:catAx>
        <c:axId val="431351536"/>
        <c:scaling>
          <c:orientation val="minMax"/>
        </c:scaling>
        <c:delete val="0"/>
        <c:axPos val="b"/>
        <c:numFmt formatCode="General" sourceLinked="0"/>
        <c:majorTickMark val="out"/>
        <c:minorTickMark val="none"/>
        <c:tickLblPos val="nextTo"/>
        <c:crossAx val="431351928"/>
        <c:crosses val="autoZero"/>
        <c:auto val="1"/>
        <c:lblAlgn val="ctr"/>
        <c:lblOffset val="100"/>
        <c:noMultiLvlLbl val="0"/>
      </c:catAx>
      <c:valAx>
        <c:axId val="431351928"/>
        <c:scaling>
          <c:orientation val="minMax"/>
          <c:max val="7"/>
          <c:min val="0"/>
        </c:scaling>
        <c:delete val="0"/>
        <c:axPos val="l"/>
        <c:majorGridlines/>
        <c:numFmt formatCode="General" sourceLinked="1"/>
        <c:majorTickMark val="out"/>
        <c:minorTickMark val="none"/>
        <c:tickLblPos val="nextTo"/>
        <c:crossAx val="431351536"/>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'T31'!$D$5</c:f>
              <c:strCache>
                <c:ptCount val="1"/>
              </c:strCache>
            </c:strRef>
          </c:tx>
          <c:invertIfNegative val="0"/>
          <c:cat>
            <c:strRef>
              <c:f>'T31'!$B$7:$B$20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'T31'!$E$7:$E$20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1DDF-418E-9193-B0DD867D88B7}"/>
            </c:ext>
          </c:extLst>
        </c:ser>
        <c:ser>
          <c:idx val="1"/>
          <c:order val="1"/>
          <c:tx>
            <c:strRef>
              <c:f>'T31'!$G$5</c:f>
              <c:strCache>
                <c:ptCount val="1"/>
              </c:strCache>
            </c:strRef>
          </c:tx>
          <c:invertIfNegative val="0"/>
          <c:cat>
            <c:strRef>
              <c:f>'T31'!$B$7:$B$20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'T31'!$H$7:$H$20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1DDF-418E-9193-B0DD867D88B7}"/>
            </c:ext>
          </c:extLst>
        </c:ser>
        <c:ser>
          <c:idx val="2"/>
          <c:order val="2"/>
          <c:tx>
            <c:strRef>
              <c:f>'T31'!$J$5</c:f>
              <c:strCache>
                <c:ptCount val="1"/>
              </c:strCache>
            </c:strRef>
          </c:tx>
          <c:invertIfNegative val="0"/>
          <c:cat>
            <c:strRef>
              <c:f>'T31'!$B$7:$B$20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'T31'!$K$7:$K$20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1DDF-418E-9193-B0DD867D88B7}"/>
            </c:ext>
          </c:extLst>
        </c:ser>
        <c:dLbls>
          <c:showLegendKey val="0"/>
          <c:showVal val="0"/>
          <c:showCatName val="0"/>
          <c:showSerName val="0"/>
          <c:showPercent val="0"/>
          <c:showBubbleSize val="0"/>
        </c:dLbls>
        <c:gapWidth val="150"/>
        <c:axId val="431352712"/>
        <c:axId val="431353104"/>
      </c:barChart>
      <c:catAx>
        <c:axId val="431352712"/>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431353104"/>
        <c:crosses val="autoZero"/>
        <c:auto val="1"/>
        <c:lblAlgn val="ctr"/>
        <c:lblOffset val="100"/>
        <c:noMultiLvlLbl val="0"/>
      </c:catAx>
      <c:valAx>
        <c:axId val="431353104"/>
        <c:scaling>
          <c:orientation val="minMax"/>
          <c:max val="1"/>
        </c:scaling>
        <c:delete val="0"/>
        <c:axPos val="l"/>
        <c:majorGridlines/>
        <c:numFmt formatCode="0%" sourceLinked="1"/>
        <c:majorTickMark val="out"/>
        <c:minorTickMark val="none"/>
        <c:tickLblPos val="nextTo"/>
        <c:crossAx val="431352712"/>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'T31'!$D$5</c:f>
              <c:strCache>
                <c:ptCount val="1"/>
              </c:strCache>
            </c:strRef>
          </c:tx>
          <c:invertIfNegative val="0"/>
          <c:cat>
            <c:strRef>
              <c:f>'T25'!$B$23:$B$24</c:f>
              <c:strCache>
                <c:ptCount val="2"/>
                <c:pt idx="0">
                  <c:v>Teacher</c:v>
                </c:pt>
                <c:pt idx="1">
                  <c:v>Classroom</c:v>
                </c:pt>
              </c:strCache>
            </c:strRef>
          </c:cat>
          <c:val>
            <c:numRef>
              <c:f>'T31'!$C$23:$C$24</c:f>
              <c:numCache>
                <c:formatCode>General</c:formatCode>
                <c:ptCount val="2"/>
              </c:numCache>
            </c:numRef>
          </c:val>
          <c:extLst>
            <c:ext xmlns:c16="http://schemas.microsoft.com/office/drawing/2014/chart" uri="{C3380CC4-5D6E-409C-BE32-E72D297353CC}">
              <c16:uniqueId val="{00000000-4C10-4CD9-92BD-313F202DD279}"/>
            </c:ext>
          </c:extLst>
        </c:ser>
        <c:ser>
          <c:idx val="1"/>
          <c:order val="1"/>
          <c:tx>
            <c:strRef>
              <c:f>'T31'!$G$5</c:f>
              <c:strCache>
                <c:ptCount val="1"/>
              </c:strCache>
            </c:strRef>
          </c:tx>
          <c:invertIfNegative val="0"/>
          <c:cat>
            <c:strRef>
              <c:f>'T25'!$B$23:$B$24</c:f>
              <c:strCache>
                <c:ptCount val="2"/>
                <c:pt idx="0">
                  <c:v>Teacher</c:v>
                </c:pt>
                <c:pt idx="1">
                  <c:v>Classroom</c:v>
                </c:pt>
              </c:strCache>
            </c:strRef>
          </c:cat>
          <c:val>
            <c:numRef>
              <c:f>'T31'!$F$23:$F$24</c:f>
              <c:numCache>
                <c:formatCode>General</c:formatCode>
                <c:ptCount val="2"/>
              </c:numCache>
            </c:numRef>
          </c:val>
          <c:extLst>
            <c:ext xmlns:c16="http://schemas.microsoft.com/office/drawing/2014/chart" uri="{C3380CC4-5D6E-409C-BE32-E72D297353CC}">
              <c16:uniqueId val="{00000001-4C10-4CD9-92BD-313F202DD279}"/>
            </c:ext>
          </c:extLst>
        </c:ser>
        <c:ser>
          <c:idx val="2"/>
          <c:order val="2"/>
          <c:tx>
            <c:strRef>
              <c:f>'T31'!$J$5</c:f>
              <c:strCache>
                <c:ptCount val="1"/>
              </c:strCache>
            </c:strRef>
          </c:tx>
          <c:invertIfNegative val="0"/>
          <c:cat>
            <c:strRef>
              <c:f>'T25'!$B$23:$B$24</c:f>
              <c:strCache>
                <c:ptCount val="2"/>
                <c:pt idx="0">
                  <c:v>Teacher</c:v>
                </c:pt>
                <c:pt idx="1">
                  <c:v>Classroom</c:v>
                </c:pt>
              </c:strCache>
            </c:strRef>
          </c:cat>
          <c:val>
            <c:numRef>
              <c:f>'T31'!$I$23:$I$24</c:f>
              <c:numCache>
                <c:formatCode>General</c:formatCode>
                <c:ptCount val="2"/>
              </c:numCache>
            </c:numRef>
          </c:val>
          <c:extLst>
            <c:ext xmlns:c16="http://schemas.microsoft.com/office/drawing/2014/chart" uri="{C3380CC4-5D6E-409C-BE32-E72D297353CC}">
              <c16:uniqueId val="{00000002-4C10-4CD9-92BD-313F202DD279}"/>
            </c:ext>
          </c:extLst>
        </c:ser>
        <c:dLbls>
          <c:showLegendKey val="0"/>
          <c:showVal val="0"/>
          <c:showCatName val="0"/>
          <c:showSerName val="0"/>
          <c:showPercent val="0"/>
          <c:showBubbleSize val="0"/>
        </c:dLbls>
        <c:gapWidth val="150"/>
        <c:axId val="431353888"/>
        <c:axId val="431354280"/>
      </c:barChart>
      <c:catAx>
        <c:axId val="431353888"/>
        <c:scaling>
          <c:orientation val="minMax"/>
        </c:scaling>
        <c:delete val="0"/>
        <c:axPos val="b"/>
        <c:numFmt formatCode="General" sourceLinked="0"/>
        <c:majorTickMark val="out"/>
        <c:minorTickMark val="none"/>
        <c:tickLblPos val="nextTo"/>
        <c:crossAx val="431354280"/>
        <c:crosses val="autoZero"/>
        <c:auto val="1"/>
        <c:lblAlgn val="ctr"/>
        <c:lblOffset val="100"/>
        <c:noMultiLvlLbl val="0"/>
      </c:catAx>
      <c:valAx>
        <c:axId val="431354280"/>
        <c:scaling>
          <c:orientation val="minMax"/>
          <c:max val="7"/>
          <c:min val="0"/>
        </c:scaling>
        <c:delete val="0"/>
        <c:axPos val="l"/>
        <c:majorGridlines/>
        <c:numFmt formatCode="General" sourceLinked="1"/>
        <c:majorTickMark val="out"/>
        <c:minorTickMark val="none"/>
        <c:tickLblPos val="nextTo"/>
        <c:crossAx val="431353888"/>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'T32'!$D$5</c:f>
              <c:strCache>
                <c:ptCount val="1"/>
              </c:strCache>
            </c:strRef>
          </c:tx>
          <c:invertIfNegative val="0"/>
          <c:cat>
            <c:strRef>
              <c:f>'T32'!$B$7:$B$20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'T32'!$E$7:$E$20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E213-4330-9176-3E7DDF62D540}"/>
            </c:ext>
          </c:extLst>
        </c:ser>
        <c:ser>
          <c:idx val="1"/>
          <c:order val="1"/>
          <c:tx>
            <c:strRef>
              <c:f>'T32'!$G$5</c:f>
              <c:strCache>
                <c:ptCount val="1"/>
              </c:strCache>
            </c:strRef>
          </c:tx>
          <c:invertIfNegative val="0"/>
          <c:cat>
            <c:strRef>
              <c:f>'T32'!$B$7:$B$20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'T32'!$H$7:$H$20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E213-4330-9176-3E7DDF62D540}"/>
            </c:ext>
          </c:extLst>
        </c:ser>
        <c:ser>
          <c:idx val="2"/>
          <c:order val="2"/>
          <c:tx>
            <c:strRef>
              <c:f>'T32'!$J$5</c:f>
              <c:strCache>
                <c:ptCount val="1"/>
              </c:strCache>
            </c:strRef>
          </c:tx>
          <c:invertIfNegative val="0"/>
          <c:cat>
            <c:strRef>
              <c:f>'T32'!$B$7:$B$20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'T32'!$K$7:$K$20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E213-4330-9176-3E7DDF62D540}"/>
            </c:ext>
          </c:extLst>
        </c:ser>
        <c:dLbls>
          <c:showLegendKey val="0"/>
          <c:showVal val="0"/>
          <c:showCatName val="0"/>
          <c:showSerName val="0"/>
          <c:showPercent val="0"/>
          <c:showBubbleSize val="0"/>
        </c:dLbls>
        <c:gapWidth val="150"/>
        <c:axId val="431355064"/>
        <c:axId val="431355456"/>
      </c:barChart>
      <c:catAx>
        <c:axId val="431355064"/>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431355456"/>
        <c:crosses val="autoZero"/>
        <c:auto val="1"/>
        <c:lblAlgn val="ctr"/>
        <c:lblOffset val="100"/>
        <c:noMultiLvlLbl val="0"/>
      </c:catAx>
      <c:valAx>
        <c:axId val="431355456"/>
        <c:scaling>
          <c:orientation val="minMax"/>
          <c:max val="1"/>
        </c:scaling>
        <c:delete val="0"/>
        <c:axPos val="l"/>
        <c:majorGridlines/>
        <c:numFmt formatCode="0%" sourceLinked="1"/>
        <c:majorTickMark val="out"/>
        <c:minorTickMark val="none"/>
        <c:tickLblPos val="nextTo"/>
        <c:crossAx val="431355064"/>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a:t>Percentage of Indicators Scored Yes for Each TPITOS Item</a:t>
            </a:r>
          </a:p>
        </c:rich>
      </c:tx>
      <c:layout/>
      <c:overlay val="0"/>
    </c:title>
    <c:autoTitleDeleted val="0"/>
    <c:plotArea>
      <c:layout/>
      <c:barChart>
        <c:barDir val="col"/>
        <c:grouping val="clustered"/>
        <c:varyColors val="0"/>
        <c:ser>
          <c:idx val="0"/>
          <c:order val="0"/>
          <c:tx>
            <c:strRef>
              <c:f>'T1'!$D$5</c:f>
              <c:strCache>
                <c:ptCount val="1"/>
              </c:strCache>
            </c:strRef>
          </c:tx>
          <c:invertIfNegative val="0"/>
          <c:cat>
            <c:strRef>
              <c:f>'T1'!$B$7:$B$20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4367-4D20-8EB2-844845893B8C}"/>
            </c:ext>
          </c:extLst>
        </c:ser>
        <c:ser>
          <c:idx val="1"/>
          <c:order val="1"/>
          <c:tx>
            <c:strRef>
              <c:f>'T1'!$G$5</c:f>
              <c:strCache>
                <c:ptCount val="1"/>
                <c:pt idx="0">
                  <c:v> </c:v>
                </c:pt>
              </c:strCache>
            </c:strRef>
          </c:tx>
          <c:invertIfNegative val="0"/>
          <c:cat>
            <c:strRef>
              <c:f>'T1'!$B$7:$B$20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4367-4D20-8EB2-844845893B8C}"/>
            </c:ext>
          </c:extLst>
        </c:ser>
        <c:ser>
          <c:idx val="2"/>
          <c:order val="2"/>
          <c:tx>
            <c:strRef>
              <c:f>'T1'!$J$5</c:f>
              <c:strCache>
                <c:ptCount val="1"/>
                <c:pt idx="0">
                  <c:v> </c:v>
                </c:pt>
              </c:strCache>
            </c:strRef>
          </c:tx>
          <c:invertIfNegative val="0"/>
          <c:cat>
            <c:strRef>
              <c:f>'T1'!$B$7:$B$20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'T1'!$K$7:$K$20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4367-4D20-8EB2-844845893B8C}"/>
            </c:ext>
          </c:extLst>
        </c:ser>
        <c:dLbls>
          <c:showLegendKey val="0"/>
          <c:showVal val="0"/>
          <c:showCatName val="0"/>
          <c:showSerName val="0"/>
          <c:showPercent val="0"/>
          <c:showBubbleSize val="0"/>
        </c:dLbls>
        <c:gapWidth val="150"/>
        <c:axId val="234891360"/>
        <c:axId val="235909088"/>
      </c:barChart>
      <c:catAx>
        <c:axId val="234891360"/>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235909088"/>
        <c:crosses val="autoZero"/>
        <c:auto val="1"/>
        <c:lblAlgn val="ctr"/>
        <c:lblOffset val="100"/>
        <c:noMultiLvlLbl val="0"/>
      </c:catAx>
      <c:valAx>
        <c:axId val="235909088"/>
        <c:scaling>
          <c:orientation val="minMax"/>
          <c:max val="1"/>
        </c:scaling>
        <c:delete val="0"/>
        <c:axPos val="l"/>
        <c:majorGridlines/>
        <c:numFmt formatCode="0%" sourceLinked="1"/>
        <c:majorTickMark val="out"/>
        <c:minorTickMark val="none"/>
        <c:tickLblPos val="nextTo"/>
        <c:crossAx val="234891360"/>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'T32'!$D$5</c:f>
              <c:strCache>
                <c:ptCount val="1"/>
              </c:strCache>
            </c:strRef>
          </c:tx>
          <c:invertIfNegative val="0"/>
          <c:cat>
            <c:strRef>
              <c:f>'T25'!$B$23:$B$24</c:f>
              <c:strCache>
                <c:ptCount val="2"/>
                <c:pt idx="0">
                  <c:v>Teacher</c:v>
                </c:pt>
                <c:pt idx="1">
                  <c:v>Classroom</c:v>
                </c:pt>
              </c:strCache>
            </c:strRef>
          </c:cat>
          <c:val>
            <c:numRef>
              <c:f>'T32'!$C$23:$C$24</c:f>
              <c:numCache>
                <c:formatCode>General</c:formatCode>
                <c:ptCount val="2"/>
              </c:numCache>
            </c:numRef>
          </c:val>
          <c:extLst>
            <c:ext xmlns:c16="http://schemas.microsoft.com/office/drawing/2014/chart" uri="{C3380CC4-5D6E-409C-BE32-E72D297353CC}">
              <c16:uniqueId val="{00000000-7659-4D96-A5D8-4EFA5E411D68}"/>
            </c:ext>
          </c:extLst>
        </c:ser>
        <c:ser>
          <c:idx val="1"/>
          <c:order val="1"/>
          <c:tx>
            <c:strRef>
              <c:f>'T32'!$G$5</c:f>
              <c:strCache>
                <c:ptCount val="1"/>
              </c:strCache>
            </c:strRef>
          </c:tx>
          <c:invertIfNegative val="0"/>
          <c:cat>
            <c:strRef>
              <c:f>'T25'!$B$23:$B$24</c:f>
              <c:strCache>
                <c:ptCount val="2"/>
                <c:pt idx="0">
                  <c:v>Teacher</c:v>
                </c:pt>
                <c:pt idx="1">
                  <c:v>Classroom</c:v>
                </c:pt>
              </c:strCache>
            </c:strRef>
          </c:cat>
          <c:val>
            <c:numRef>
              <c:f>'T32'!$F$23:$F$24</c:f>
              <c:numCache>
                <c:formatCode>General</c:formatCode>
                <c:ptCount val="2"/>
              </c:numCache>
            </c:numRef>
          </c:val>
          <c:extLst>
            <c:ext xmlns:c16="http://schemas.microsoft.com/office/drawing/2014/chart" uri="{C3380CC4-5D6E-409C-BE32-E72D297353CC}">
              <c16:uniqueId val="{00000001-7659-4D96-A5D8-4EFA5E411D68}"/>
            </c:ext>
          </c:extLst>
        </c:ser>
        <c:ser>
          <c:idx val="2"/>
          <c:order val="2"/>
          <c:tx>
            <c:strRef>
              <c:f>'T32'!$J$5</c:f>
              <c:strCache>
                <c:ptCount val="1"/>
              </c:strCache>
            </c:strRef>
          </c:tx>
          <c:invertIfNegative val="0"/>
          <c:cat>
            <c:strRef>
              <c:f>'T25'!$B$23:$B$24</c:f>
              <c:strCache>
                <c:ptCount val="2"/>
                <c:pt idx="0">
                  <c:v>Teacher</c:v>
                </c:pt>
                <c:pt idx="1">
                  <c:v>Classroom</c:v>
                </c:pt>
              </c:strCache>
            </c:strRef>
          </c:cat>
          <c:val>
            <c:numRef>
              <c:f>'T32'!$I$23:$I$24</c:f>
              <c:numCache>
                <c:formatCode>General</c:formatCode>
                <c:ptCount val="2"/>
              </c:numCache>
            </c:numRef>
          </c:val>
          <c:extLst>
            <c:ext xmlns:c16="http://schemas.microsoft.com/office/drawing/2014/chart" uri="{C3380CC4-5D6E-409C-BE32-E72D297353CC}">
              <c16:uniqueId val="{00000002-7659-4D96-A5D8-4EFA5E411D68}"/>
            </c:ext>
          </c:extLst>
        </c:ser>
        <c:dLbls>
          <c:showLegendKey val="0"/>
          <c:showVal val="0"/>
          <c:showCatName val="0"/>
          <c:showSerName val="0"/>
          <c:showPercent val="0"/>
          <c:showBubbleSize val="0"/>
        </c:dLbls>
        <c:gapWidth val="150"/>
        <c:axId val="431356240"/>
        <c:axId val="431356632"/>
      </c:barChart>
      <c:catAx>
        <c:axId val="431356240"/>
        <c:scaling>
          <c:orientation val="minMax"/>
        </c:scaling>
        <c:delete val="0"/>
        <c:axPos val="b"/>
        <c:numFmt formatCode="General" sourceLinked="0"/>
        <c:majorTickMark val="out"/>
        <c:minorTickMark val="none"/>
        <c:tickLblPos val="nextTo"/>
        <c:crossAx val="431356632"/>
        <c:crosses val="autoZero"/>
        <c:auto val="1"/>
        <c:lblAlgn val="ctr"/>
        <c:lblOffset val="100"/>
        <c:noMultiLvlLbl val="0"/>
      </c:catAx>
      <c:valAx>
        <c:axId val="431356632"/>
        <c:scaling>
          <c:orientation val="minMax"/>
          <c:max val="7"/>
          <c:min val="0"/>
        </c:scaling>
        <c:delete val="0"/>
        <c:axPos val="l"/>
        <c:majorGridlines/>
        <c:numFmt formatCode="General" sourceLinked="1"/>
        <c:majorTickMark val="out"/>
        <c:minorTickMark val="none"/>
        <c:tickLblPos val="nextTo"/>
        <c:crossAx val="431356240"/>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'T33'!$D$5</c:f>
              <c:strCache>
                <c:ptCount val="1"/>
              </c:strCache>
            </c:strRef>
          </c:tx>
          <c:invertIfNegative val="0"/>
          <c:cat>
            <c:strRef>
              <c:f>'T33'!$B$7:$B$20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'T33'!$E$7:$E$20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243D-4996-B325-4CD836DC45B6}"/>
            </c:ext>
          </c:extLst>
        </c:ser>
        <c:ser>
          <c:idx val="1"/>
          <c:order val="1"/>
          <c:tx>
            <c:strRef>
              <c:f>'T33'!$G$5</c:f>
              <c:strCache>
                <c:ptCount val="1"/>
              </c:strCache>
            </c:strRef>
          </c:tx>
          <c:invertIfNegative val="0"/>
          <c:cat>
            <c:strRef>
              <c:f>'T33'!$B$7:$B$20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'T33'!$H$7:$H$20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243D-4996-B325-4CD836DC45B6}"/>
            </c:ext>
          </c:extLst>
        </c:ser>
        <c:ser>
          <c:idx val="2"/>
          <c:order val="2"/>
          <c:tx>
            <c:strRef>
              <c:f>'T33'!$J$5</c:f>
              <c:strCache>
                <c:ptCount val="1"/>
              </c:strCache>
            </c:strRef>
          </c:tx>
          <c:invertIfNegative val="0"/>
          <c:cat>
            <c:strRef>
              <c:f>'T33'!$B$7:$B$20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'T33'!$K$7:$K$20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243D-4996-B325-4CD836DC45B6}"/>
            </c:ext>
          </c:extLst>
        </c:ser>
        <c:dLbls>
          <c:showLegendKey val="0"/>
          <c:showVal val="0"/>
          <c:showCatName val="0"/>
          <c:showSerName val="0"/>
          <c:showPercent val="0"/>
          <c:showBubbleSize val="0"/>
        </c:dLbls>
        <c:gapWidth val="150"/>
        <c:axId val="432373736"/>
        <c:axId val="432374128"/>
      </c:barChart>
      <c:catAx>
        <c:axId val="432373736"/>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432374128"/>
        <c:crosses val="autoZero"/>
        <c:auto val="1"/>
        <c:lblAlgn val="ctr"/>
        <c:lblOffset val="100"/>
        <c:noMultiLvlLbl val="0"/>
      </c:catAx>
      <c:valAx>
        <c:axId val="432374128"/>
        <c:scaling>
          <c:orientation val="minMax"/>
          <c:max val="1"/>
        </c:scaling>
        <c:delete val="0"/>
        <c:axPos val="l"/>
        <c:majorGridlines/>
        <c:numFmt formatCode="0%" sourceLinked="1"/>
        <c:majorTickMark val="out"/>
        <c:minorTickMark val="none"/>
        <c:tickLblPos val="nextTo"/>
        <c:crossAx val="432373736"/>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'T33'!$D$5</c:f>
              <c:strCache>
                <c:ptCount val="1"/>
              </c:strCache>
            </c:strRef>
          </c:tx>
          <c:invertIfNegative val="0"/>
          <c:cat>
            <c:strRef>
              <c:f>'T25'!$B$23:$B$24</c:f>
              <c:strCache>
                <c:ptCount val="2"/>
                <c:pt idx="0">
                  <c:v>Teacher</c:v>
                </c:pt>
                <c:pt idx="1">
                  <c:v>Classroom</c:v>
                </c:pt>
              </c:strCache>
            </c:strRef>
          </c:cat>
          <c:val>
            <c:numRef>
              <c:f>'T33'!$C$23:$C$24</c:f>
              <c:numCache>
                <c:formatCode>General</c:formatCode>
                <c:ptCount val="2"/>
              </c:numCache>
            </c:numRef>
          </c:val>
          <c:extLst>
            <c:ext xmlns:c16="http://schemas.microsoft.com/office/drawing/2014/chart" uri="{C3380CC4-5D6E-409C-BE32-E72D297353CC}">
              <c16:uniqueId val="{00000000-032F-46B5-BEBE-2FADD1A8EBB5}"/>
            </c:ext>
          </c:extLst>
        </c:ser>
        <c:ser>
          <c:idx val="1"/>
          <c:order val="1"/>
          <c:tx>
            <c:strRef>
              <c:f>'T33'!$G$5</c:f>
              <c:strCache>
                <c:ptCount val="1"/>
              </c:strCache>
            </c:strRef>
          </c:tx>
          <c:invertIfNegative val="0"/>
          <c:cat>
            <c:strRef>
              <c:f>'T25'!$B$23:$B$24</c:f>
              <c:strCache>
                <c:ptCount val="2"/>
                <c:pt idx="0">
                  <c:v>Teacher</c:v>
                </c:pt>
                <c:pt idx="1">
                  <c:v>Classroom</c:v>
                </c:pt>
              </c:strCache>
            </c:strRef>
          </c:cat>
          <c:val>
            <c:numRef>
              <c:f>'T33'!$F$23:$F$24</c:f>
              <c:numCache>
                <c:formatCode>General</c:formatCode>
                <c:ptCount val="2"/>
              </c:numCache>
            </c:numRef>
          </c:val>
          <c:extLst>
            <c:ext xmlns:c16="http://schemas.microsoft.com/office/drawing/2014/chart" uri="{C3380CC4-5D6E-409C-BE32-E72D297353CC}">
              <c16:uniqueId val="{00000001-032F-46B5-BEBE-2FADD1A8EBB5}"/>
            </c:ext>
          </c:extLst>
        </c:ser>
        <c:ser>
          <c:idx val="2"/>
          <c:order val="2"/>
          <c:tx>
            <c:strRef>
              <c:f>'T33'!$J$5</c:f>
              <c:strCache>
                <c:ptCount val="1"/>
              </c:strCache>
            </c:strRef>
          </c:tx>
          <c:invertIfNegative val="0"/>
          <c:cat>
            <c:strRef>
              <c:f>'T25'!$B$23:$B$24</c:f>
              <c:strCache>
                <c:ptCount val="2"/>
                <c:pt idx="0">
                  <c:v>Teacher</c:v>
                </c:pt>
                <c:pt idx="1">
                  <c:v>Classroom</c:v>
                </c:pt>
              </c:strCache>
            </c:strRef>
          </c:cat>
          <c:val>
            <c:numRef>
              <c:f>'T33'!$I$23:$I$24</c:f>
              <c:numCache>
                <c:formatCode>General</c:formatCode>
                <c:ptCount val="2"/>
              </c:numCache>
            </c:numRef>
          </c:val>
          <c:extLst>
            <c:ext xmlns:c16="http://schemas.microsoft.com/office/drawing/2014/chart" uri="{C3380CC4-5D6E-409C-BE32-E72D297353CC}">
              <c16:uniqueId val="{00000002-032F-46B5-BEBE-2FADD1A8EBB5}"/>
            </c:ext>
          </c:extLst>
        </c:ser>
        <c:dLbls>
          <c:showLegendKey val="0"/>
          <c:showVal val="0"/>
          <c:showCatName val="0"/>
          <c:showSerName val="0"/>
          <c:showPercent val="0"/>
          <c:showBubbleSize val="0"/>
        </c:dLbls>
        <c:gapWidth val="150"/>
        <c:axId val="432374912"/>
        <c:axId val="432375304"/>
      </c:barChart>
      <c:catAx>
        <c:axId val="432374912"/>
        <c:scaling>
          <c:orientation val="minMax"/>
        </c:scaling>
        <c:delete val="0"/>
        <c:axPos val="b"/>
        <c:numFmt formatCode="General" sourceLinked="0"/>
        <c:majorTickMark val="out"/>
        <c:minorTickMark val="none"/>
        <c:tickLblPos val="nextTo"/>
        <c:crossAx val="432375304"/>
        <c:crosses val="autoZero"/>
        <c:auto val="1"/>
        <c:lblAlgn val="ctr"/>
        <c:lblOffset val="100"/>
        <c:noMultiLvlLbl val="0"/>
      </c:catAx>
      <c:valAx>
        <c:axId val="432375304"/>
        <c:scaling>
          <c:orientation val="minMax"/>
          <c:max val="7"/>
          <c:min val="0"/>
        </c:scaling>
        <c:delete val="0"/>
        <c:axPos val="l"/>
        <c:majorGridlines/>
        <c:numFmt formatCode="General" sourceLinked="1"/>
        <c:majorTickMark val="out"/>
        <c:minorTickMark val="none"/>
        <c:tickLblPos val="nextTo"/>
        <c:crossAx val="432374912"/>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'T34'!$D$5</c:f>
              <c:strCache>
                <c:ptCount val="1"/>
              </c:strCache>
            </c:strRef>
          </c:tx>
          <c:invertIfNegative val="0"/>
          <c:cat>
            <c:strRef>
              <c:f>'T34'!$B$7:$B$20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'T34'!$E$7:$E$20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F91C-4F5B-A4FC-A9520F210DC9}"/>
            </c:ext>
          </c:extLst>
        </c:ser>
        <c:ser>
          <c:idx val="1"/>
          <c:order val="1"/>
          <c:tx>
            <c:strRef>
              <c:f>'T34'!$G$5</c:f>
              <c:strCache>
                <c:ptCount val="1"/>
              </c:strCache>
            </c:strRef>
          </c:tx>
          <c:invertIfNegative val="0"/>
          <c:cat>
            <c:strRef>
              <c:f>'T34'!$B$7:$B$20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'T34'!$H$7:$H$20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F91C-4F5B-A4FC-A9520F210DC9}"/>
            </c:ext>
          </c:extLst>
        </c:ser>
        <c:ser>
          <c:idx val="2"/>
          <c:order val="2"/>
          <c:tx>
            <c:strRef>
              <c:f>'T34'!$J$5</c:f>
              <c:strCache>
                <c:ptCount val="1"/>
              </c:strCache>
            </c:strRef>
          </c:tx>
          <c:invertIfNegative val="0"/>
          <c:cat>
            <c:strRef>
              <c:f>'T34'!$B$7:$B$20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'T34'!$K$7:$K$20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F91C-4F5B-A4FC-A9520F210DC9}"/>
            </c:ext>
          </c:extLst>
        </c:ser>
        <c:dLbls>
          <c:showLegendKey val="0"/>
          <c:showVal val="0"/>
          <c:showCatName val="0"/>
          <c:showSerName val="0"/>
          <c:showPercent val="0"/>
          <c:showBubbleSize val="0"/>
        </c:dLbls>
        <c:gapWidth val="150"/>
        <c:axId val="432376088"/>
        <c:axId val="432376480"/>
      </c:barChart>
      <c:catAx>
        <c:axId val="432376088"/>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432376480"/>
        <c:crosses val="autoZero"/>
        <c:auto val="1"/>
        <c:lblAlgn val="ctr"/>
        <c:lblOffset val="100"/>
        <c:noMultiLvlLbl val="0"/>
      </c:catAx>
      <c:valAx>
        <c:axId val="432376480"/>
        <c:scaling>
          <c:orientation val="minMax"/>
          <c:max val="1"/>
        </c:scaling>
        <c:delete val="0"/>
        <c:axPos val="l"/>
        <c:majorGridlines/>
        <c:numFmt formatCode="0%" sourceLinked="1"/>
        <c:majorTickMark val="out"/>
        <c:minorTickMark val="none"/>
        <c:tickLblPos val="nextTo"/>
        <c:crossAx val="432376088"/>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'T34'!$D$5</c:f>
              <c:strCache>
                <c:ptCount val="1"/>
              </c:strCache>
            </c:strRef>
          </c:tx>
          <c:invertIfNegative val="0"/>
          <c:cat>
            <c:strRef>
              <c:f>'T25'!$B$23:$B$24</c:f>
              <c:strCache>
                <c:ptCount val="2"/>
                <c:pt idx="0">
                  <c:v>Teacher</c:v>
                </c:pt>
                <c:pt idx="1">
                  <c:v>Classroom</c:v>
                </c:pt>
              </c:strCache>
            </c:strRef>
          </c:cat>
          <c:val>
            <c:numRef>
              <c:f>'T34'!$C$23:$C$24</c:f>
              <c:numCache>
                <c:formatCode>General</c:formatCode>
                <c:ptCount val="2"/>
              </c:numCache>
            </c:numRef>
          </c:val>
          <c:extLst>
            <c:ext xmlns:c16="http://schemas.microsoft.com/office/drawing/2014/chart" uri="{C3380CC4-5D6E-409C-BE32-E72D297353CC}">
              <c16:uniqueId val="{00000000-D3A2-4C00-A614-9B99CE456A12}"/>
            </c:ext>
          </c:extLst>
        </c:ser>
        <c:ser>
          <c:idx val="1"/>
          <c:order val="1"/>
          <c:tx>
            <c:strRef>
              <c:f>'T34'!$G$5</c:f>
              <c:strCache>
                <c:ptCount val="1"/>
              </c:strCache>
            </c:strRef>
          </c:tx>
          <c:invertIfNegative val="0"/>
          <c:cat>
            <c:strRef>
              <c:f>'T25'!$B$23:$B$24</c:f>
              <c:strCache>
                <c:ptCount val="2"/>
                <c:pt idx="0">
                  <c:v>Teacher</c:v>
                </c:pt>
                <c:pt idx="1">
                  <c:v>Classroom</c:v>
                </c:pt>
              </c:strCache>
            </c:strRef>
          </c:cat>
          <c:val>
            <c:numRef>
              <c:f>'T34'!$F$23:$F$24</c:f>
              <c:numCache>
                <c:formatCode>General</c:formatCode>
                <c:ptCount val="2"/>
              </c:numCache>
            </c:numRef>
          </c:val>
          <c:extLst>
            <c:ext xmlns:c16="http://schemas.microsoft.com/office/drawing/2014/chart" uri="{C3380CC4-5D6E-409C-BE32-E72D297353CC}">
              <c16:uniqueId val="{00000001-D3A2-4C00-A614-9B99CE456A12}"/>
            </c:ext>
          </c:extLst>
        </c:ser>
        <c:ser>
          <c:idx val="2"/>
          <c:order val="2"/>
          <c:tx>
            <c:strRef>
              <c:f>'T34'!$J$5</c:f>
              <c:strCache>
                <c:ptCount val="1"/>
              </c:strCache>
            </c:strRef>
          </c:tx>
          <c:invertIfNegative val="0"/>
          <c:cat>
            <c:strRef>
              <c:f>'T25'!$B$23:$B$24</c:f>
              <c:strCache>
                <c:ptCount val="2"/>
                <c:pt idx="0">
                  <c:v>Teacher</c:v>
                </c:pt>
                <c:pt idx="1">
                  <c:v>Classroom</c:v>
                </c:pt>
              </c:strCache>
            </c:strRef>
          </c:cat>
          <c:val>
            <c:numRef>
              <c:f>'T34'!$I$23:$I$24</c:f>
              <c:numCache>
                <c:formatCode>General</c:formatCode>
                <c:ptCount val="2"/>
              </c:numCache>
            </c:numRef>
          </c:val>
          <c:extLst>
            <c:ext xmlns:c16="http://schemas.microsoft.com/office/drawing/2014/chart" uri="{C3380CC4-5D6E-409C-BE32-E72D297353CC}">
              <c16:uniqueId val="{00000002-D3A2-4C00-A614-9B99CE456A12}"/>
            </c:ext>
          </c:extLst>
        </c:ser>
        <c:dLbls>
          <c:showLegendKey val="0"/>
          <c:showVal val="0"/>
          <c:showCatName val="0"/>
          <c:showSerName val="0"/>
          <c:showPercent val="0"/>
          <c:showBubbleSize val="0"/>
        </c:dLbls>
        <c:gapWidth val="150"/>
        <c:axId val="432377264"/>
        <c:axId val="432377656"/>
      </c:barChart>
      <c:catAx>
        <c:axId val="432377264"/>
        <c:scaling>
          <c:orientation val="minMax"/>
        </c:scaling>
        <c:delete val="0"/>
        <c:axPos val="b"/>
        <c:numFmt formatCode="General" sourceLinked="0"/>
        <c:majorTickMark val="out"/>
        <c:minorTickMark val="none"/>
        <c:tickLblPos val="nextTo"/>
        <c:crossAx val="432377656"/>
        <c:crosses val="autoZero"/>
        <c:auto val="1"/>
        <c:lblAlgn val="ctr"/>
        <c:lblOffset val="100"/>
        <c:noMultiLvlLbl val="0"/>
      </c:catAx>
      <c:valAx>
        <c:axId val="432377656"/>
        <c:scaling>
          <c:orientation val="minMax"/>
          <c:max val="7"/>
          <c:min val="0"/>
        </c:scaling>
        <c:delete val="0"/>
        <c:axPos val="l"/>
        <c:majorGridlines/>
        <c:numFmt formatCode="General" sourceLinked="1"/>
        <c:majorTickMark val="out"/>
        <c:minorTickMark val="none"/>
        <c:tickLblPos val="nextTo"/>
        <c:crossAx val="432377264"/>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'T35'!$D$5</c:f>
              <c:strCache>
                <c:ptCount val="1"/>
              </c:strCache>
            </c:strRef>
          </c:tx>
          <c:invertIfNegative val="0"/>
          <c:cat>
            <c:strRef>
              <c:f>'T35'!$B$7:$B$20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'T35'!$E$7:$E$20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FC79-455D-B504-B2D36983003C}"/>
            </c:ext>
          </c:extLst>
        </c:ser>
        <c:ser>
          <c:idx val="1"/>
          <c:order val="1"/>
          <c:tx>
            <c:strRef>
              <c:f>'T35'!$G$5</c:f>
              <c:strCache>
                <c:ptCount val="1"/>
              </c:strCache>
            </c:strRef>
          </c:tx>
          <c:invertIfNegative val="0"/>
          <c:cat>
            <c:strRef>
              <c:f>'T35'!$B$7:$B$20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'T35'!$H$7:$H$20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FC79-455D-B504-B2D36983003C}"/>
            </c:ext>
          </c:extLst>
        </c:ser>
        <c:ser>
          <c:idx val="2"/>
          <c:order val="2"/>
          <c:tx>
            <c:strRef>
              <c:f>'T35'!$J$5</c:f>
              <c:strCache>
                <c:ptCount val="1"/>
              </c:strCache>
            </c:strRef>
          </c:tx>
          <c:invertIfNegative val="0"/>
          <c:cat>
            <c:strRef>
              <c:f>'T35'!$B$7:$B$20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'T35'!$K$7:$K$20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FC79-455D-B504-B2D36983003C}"/>
            </c:ext>
          </c:extLst>
        </c:ser>
        <c:dLbls>
          <c:showLegendKey val="0"/>
          <c:showVal val="0"/>
          <c:showCatName val="0"/>
          <c:showSerName val="0"/>
          <c:showPercent val="0"/>
          <c:showBubbleSize val="0"/>
        </c:dLbls>
        <c:gapWidth val="150"/>
        <c:axId val="432378440"/>
        <c:axId val="432378832"/>
      </c:barChart>
      <c:catAx>
        <c:axId val="432378440"/>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432378832"/>
        <c:crosses val="autoZero"/>
        <c:auto val="1"/>
        <c:lblAlgn val="ctr"/>
        <c:lblOffset val="100"/>
        <c:noMultiLvlLbl val="0"/>
      </c:catAx>
      <c:valAx>
        <c:axId val="432378832"/>
        <c:scaling>
          <c:orientation val="minMax"/>
          <c:max val="1"/>
        </c:scaling>
        <c:delete val="0"/>
        <c:axPos val="l"/>
        <c:majorGridlines/>
        <c:numFmt formatCode="0%" sourceLinked="1"/>
        <c:majorTickMark val="out"/>
        <c:minorTickMark val="none"/>
        <c:tickLblPos val="nextTo"/>
        <c:crossAx val="432378440"/>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'T35'!$D$5</c:f>
              <c:strCache>
                <c:ptCount val="1"/>
              </c:strCache>
            </c:strRef>
          </c:tx>
          <c:invertIfNegative val="0"/>
          <c:cat>
            <c:strRef>
              <c:f>'T25'!$B$23:$B$24</c:f>
              <c:strCache>
                <c:ptCount val="2"/>
                <c:pt idx="0">
                  <c:v>Teacher</c:v>
                </c:pt>
                <c:pt idx="1">
                  <c:v>Classroom</c:v>
                </c:pt>
              </c:strCache>
            </c:strRef>
          </c:cat>
          <c:val>
            <c:numRef>
              <c:f>'T35'!$C$23:$C$24</c:f>
              <c:numCache>
                <c:formatCode>General</c:formatCode>
                <c:ptCount val="2"/>
              </c:numCache>
            </c:numRef>
          </c:val>
          <c:extLst>
            <c:ext xmlns:c16="http://schemas.microsoft.com/office/drawing/2014/chart" uri="{C3380CC4-5D6E-409C-BE32-E72D297353CC}">
              <c16:uniqueId val="{00000000-3578-456B-ACE9-6D75835268C6}"/>
            </c:ext>
          </c:extLst>
        </c:ser>
        <c:ser>
          <c:idx val="1"/>
          <c:order val="1"/>
          <c:tx>
            <c:strRef>
              <c:f>'T35'!$G$5</c:f>
              <c:strCache>
                <c:ptCount val="1"/>
              </c:strCache>
            </c:strRef>
          </c:tx>
          <c:invertIfNegative val="0"/>
          <c:cat>
            <c:strRef>
              <c:f>'T25'!$B$23:$B$24</c:f>
              <c:strCache>
                <c:ptCount val="2"/>
                <c:pt idx="0">
                  <c:v>Teacher</c:v>
                </c:pt>
                <c:pt idx="1">
                  <c:v>Classroom</c:v>
                </c:pt>
              </c:strCache>
            </c:strRef>
          </c:cat>
          <c:val>
            <c:numRef>
              <c:f>'T35'!$F$23:$F$24</c:f>
              <c:numCache>
                <c:formatCode>General</c:formatCode>
                <c:ptCount val="2"/>
              </c:numCache>
            </c:numRef>
          </c:val>
          <c:extLst>
            <c:ext xmlns:c16="http://schemas.microsoft.com/office/drawing/2014/chart" uri="{C3380CC4-5D6E-409C-BE32-E72D297353CC}">
              <c16:uniqueId val="{00000001-3578-456B-ACE9-6D75835268C6}"/>
            </c:ext>
          </c:extLst>
        </c:ser>
        <c:ser>
          <c:idx val="2"/>
          <c:order val="2"/>
          <c:tx>
            <c:strRef>
              <c:f>'T35'!$J$5</c:f>
              <c:strCache>
                <c:ptCount val="1"/>
              </c:strCache>
            </c:strRef>
          </c:tx>
          <c:invertIfNegative val="0"/>
          <c:cat>
            <c:strRef>
              <c:f>'T25'!$B$23:$B$24</c:f>
              <c:strCache>
                <c:ptCount val="2"/>
                <c:pt idx="0">
                  <c:v>Teacher</c:v>
                </c:pt>
                <c:pt idx="1">
                  <c:v>Classroom</c:v>
                </c:pt>
              </c:strCache>
            </c:strRef>
          </c:cat>
          <c:val>
            <c:numRef>
              <c:f>'T35'!$I$23:$I$24</c:f>
              <c:numCache>
                <c:formatCode>General</c:formatCode>
                <c:ptCount val="2"/>
              </c:numCache>
            </c:numRef>
          </c:val>
          <c:extLst>
            <c:ext xmlns:c16="http://schemas.microsoft.com/office/drawing/2014/chart" uri="{C3380CC4-5D6E-409C-BE32-E72D297353CC}">
              <c16:uniqueId val="{00000002-3578-456B-ACE9-6D75835268C6}"/>
            </c:ext>
          </c:extLst>
        </c:ser>
        <c:dLbls>
          <c:showLegendKey val="0"/>
          <c:showVal val="0"/>
          <c:showCatName val="0"/>
          <c:showSerName val="0"/>
          <c:showPercent val="0"/>
          <c:showBubbleSize val="0"/>
        </c:dLbls>
        <c:gapWidth val="150"/>
        <c:axId val="432379616"/>
        <c:axId val="432380008"/>
      </c:barChart>
      <c:catAx>
        <c:axId val="432379616"/>
        <c:scaling>
          <c:orientation val="minMax"/>
        </c:scaling>
        <c:delete val="0"/>
        <c:axPos val="b"/>
        <c:numFmt formatCode="General" sourceLinked="0"/>
        <c:majorTickMark val="out"/>
        <c:minorTickMark val="none"/>
        <c:tickLblPos val="nextTo"/>
        <c:crossAx val="432380008"/>
        <c:crosses val="autoZero"/>
        <c:auto val="1"/>
        <c:lblAlgn val="ctr"/>
        <c:lblOffset val="100"/>
        <c:noMultiLvlLbl val="0"/>
      </c:catAx>
      <c:valAx>
        <c:axId val="432380008"/>
        <c:scaling>
          <c:orientation val="minMax"/>
          <c:max val="7"/>
          <c:min val="0"/>
        </c:scaling>
        <c:delete val="0"/>
        <c:axPos val="l"/>
        <c:majorGridlines/>
        <c:numFmt formatCode="General" sourceLinked="1"/>
        <c:majorTickMark val="out"/>
        <c:minorTickMark val="none"/>
        <c:tickLblPos val="nextTo"/>
        <c:crossAx val="432379616"/>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'T36'!$D$5</c:f>
              <c:strCache>
                <c:ptCount val="1"/>
              </c:strCache>
            </c:strRef>
          </c:tx>
          <c:invertIfNegative val="0"/>
          <c:cat>
            <c:strRef>
              <c:f>'T36'!$B$7:$B$20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'T36'!$E$7:$E$20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7B2F-4D20-B6FA-8F6637ABC594}"/>
            </c:ext>
          </c:extLst>
        </c:ser>
        <c:ser>
          <c:idx val="1"/>
          <c:order val="1"/>
          <c:tx>
            <c:strRef>
              <c:f>'T36'!$G$5</c:f>
              <c:strCache>
                <c:ptCount val="1"/>
              </c:strCache>
            </c:strRef>
          </c:tx>
          <c:invertIfNegative val="0"/>
          <c:cat>
            <c:strRef>
              <c:f>'T36'!$B$7:$B$20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'T36'!$H$7:$H$20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7B2F-4D20-B6FA-8F6637ABC594}"/>
            </c:ext>
          </c:extLst>
        </c:ser>
        <c:ser>
          <c:idx val="2"/>
          <c:order val="2"/>
          <c:tx>
            <c:strRef>
              <c:f>'T36'!$J$5</c:f>
              <c:strCache>
                <c:ptCount val="1"/>
              </c:strCache>
            </c:strRef>
          </c:tx>
          <c:invertIfNegative val="0"/>
          <c:cat>
            <c:strRef>
              <c:f>'T36'!$B$7:$B$20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'T36'!$K$7:$K$20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7B2F-4D20-B6FA-8F6637ABC594}"/>
            </c:ext>
          </c:extLst>
        </c:ser>
        <c:dLbls>
          <c:showLegendKey val="0"/>
          <c:showVal val="0"/>
          <c:showCatName val="0"/>
          <c:showSerName val="0"/>
          <c:showPercent val="0"/>
          <c:showBubbleSize val="0"/>
        </c:dLbls>
        <c:gapWidth val="150"/>
        <c:axId val="432380792"/>
        <c:axId val="432381184"/>
      </c:barChart>
      <c:catAx>
        <c:axId val="432380792"/>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432381184"/>
        <c:crosses val="autoZero"/>
        <c:auto val="1"/>
        <c:lblAlgn val="ctr"/>
        <c:lblOffset val="100"/>
        <c:noMultiLvlLbl val="0"/>
      </c:catAx>
      <c:valAx>
        <c:axId val="432381184"/>
        <c:scaling>
          <c:orientation val="minMax"/>
          <c:max val="1"/>
        </c:scaling>
        <c:delete val="0"/>
        <c:axPos val="l"/>
        <c:majorGridlines/>
        <c:numFmt formatCode="0%" sourceLinked="1"/>
        <c:majorTickMark val="out"/>
        <c:minorTickMark val="none"/>
        <c:tickLblPos val="nextTo"/>
        <c:crossAx val="432380792"/>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'T36'!$D$5</c:f>
              <c:strCache>
                <c:ptCount val="1"/>
              </c:strCache>
            </c:strRef>
          </c:tx>
          <c:invertIfNegative val="0"/>
          <c:cat>
            <c:strRef>
              <c:f>'T25'!$B$23:$B$24</c:f>
              <c:strCache>
                <c:ptCount val="2"/>
                <c:pt idx="0">
                  <c:v>Teacher</c:v>
                </c:pt>
                <c:pt idx="1">
                  <c:v>Classroom</c:v>
                </c:pt>
              </c:strCache>
            </c:strRef>
          </c:cat>
          <c:val>
            <c:numRef>
              <c:f>'T36'!$C$23:$C$24</c:f>
              <c:numCache>
                <c:formatCode>General</c:formatCode>
                <c:ptCount val="2"/>
              </c:numCache>
            </c:numRef>
          </c:val>
          <c:extLst>
            <c:ext xmlns:c16="http://schemas.microsoft.com/office/drawing/2014/chart" uri="{C3380CC4-5D6E-409C-BE32-E72D297353CC}">
              <c16:uniqueId val="{00000000-5F87-4CB9-9D31-D4A0E6FC83D8}"/>
            </c:ext>
          </c:extLst>
        </c:ser>
        <c:ser>
          <c:idx val="1"/>
          <c:order val="1"/>
          <c:tx>
            <c:strRef>
              <c:f>'T36'!$G$5</c:f>
              <c:strCache>
                <c:ptCount val="1"/>
              </c:strCache>
            </c:strRef>
          </c:tx>
          <c:invertIfNegative val="0"/>
          <c:cat>
            <c:strRef>
              <c:f>'T25'!$B$23:$B$24</c:f>
              <c:strCache>
                <c:ptCount val="2"/>
                <c:pt idx="0">
                  <c:v>Teacher</c:v>
                </c:pt>
                <c:pt idx="1">
                  <c:v>Classroom</c:v>
                </c:pt>
              </c:strCache>
            </c:strRef>
          </c:cat>
          <c:val>
            <c:numRef>
              <c:f>'T36'!$F$23:$F$24</c:f>
              <c:numCache>
                <c:formatCode>General</c:formatCode>
                <c:ptCount val="2"/>
              </c:numCache>
            </c:numRef>
          </c:val>
          <c:extLst>
            <c:ext xmlns:c16="http://schemas.microsoft.com/office/drawing/2014/chart" uri="{C3380CC4-5D6E-409C-BE32-E72D297353CC}">
              <c16:uniqueId val="{00000001-5F87-4CB9-9D31-D4A0E6FC83D8}"/>
            </c:ext>
          </c:extLst>
        </c:ser>
        <c:ser>
          <c:idx val="2"/>
          <c:order val="2"/>
          <c:tx>
            <c:strRef>
              <c:f>'T36'!$J$5</c:f>
              <c:strCache>
                <c:ptCount val="1"/>
              </c:strCache>
            </c:strRef>
          </c:tx>
          <c:invertIfNegative val="0"/>
          <c:cat>
            <c:strRef>
              <c:f>'T25'!$B$23:$B$24</c:f>
              <c:strCache>
                <c:ptCount val="2"/>
                <c:pt idx="0">
                  <c:v>Teacher</c:v>
                </c:pt>
                <c:pt idx="1">
                  <c:v>Classroom</c:v>
                </c:pt>
              </c:strCache>
            </c:strRef>
          </c:cat>
          <c:val>
            <c:numRef>
              <c:f>'T36'!$I$23:$I$24</c:f>
              <c:numCache>
                <c:formatCode>General</c:formatCode>
                <c:ptCount val="2"/>
              </c:numCache>
            </c:numRef>
          </c:val>
          <c:extLst>
            <c:ext xmlns:c16="http://schemas.microsoft.com/office/drawing/2014/chart" uri="{C3380CC4-5D6E-409C-BE32-E72D297353CC}">
              <c16:uniqueId val="{00000002-5F87-4CB9-9D31-D4A0E6FC83D8}"/>
            </c:ext>
          </c:extLst>
        </c:ser>
        <c:dLbls>
          <c:showLegendKey val="0"/>
          <c:showVal val="0"/>
          <c:showCatName val="0"/>
          <c:showSerName val="0"/>
          <c:showPercent val="0"/>
          <c:showBubbleSize val="0"/>
        </c:dLbls>
        <c:gapWidth val="150"/>
        <c:axId val="433037696"/>
        <c:axId val="433038088"/>
      </c:barChart>
      <c:catAx>
        <c:axId val="433037696"/>
        <c:scaling>
          <c:orientation val="minMax"/>
        </c:scaling>
        <c:delete val="0"/>
        <c:axPos val="b"/>
        <c:numFmt formatCode="General" sourceLinked="0"/>
        <c:majorTickMark val="out"/>
        <c:minorTickMark val="none"/>
        <c:tickLblPos val="nextTo"/>
        <c:crossAx val="433038088"/>
        <c:crosses val="autoZero"/>
        <c:auto val="1"/>
        <c:lblAlgn val="ctr"/>
        <c:lblOffset val="100"/>
        <c:noMultiLvlLbl val="0"/>
      </c:catAx>
      <c:valAx>
        <c:axId val="433038088"/>
        <c:scaling>
          <c:orientation val="minMax"/>
          <c:max val="7"/>
          <c:min val="0"/>
        </c:scaling>
        <c:delete val="0"/>
        <c:axPos val="l"/>
        <c:majorGridlines/>
        <c:numFmt formatCode="General" sourceLinked="1"/>
        <c:majorTickMark val="out"/>
        <c:minorTickMark val="none"/>
        <c:tickLblPos val="nextTo"/>
        <c:crossAx val="433037696"/>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'T37'!$D$5</c:f>
              <c:strCache>
                <c:ptCount val="1"/>
              </c:strCache>
            </c:strRef>
          </c:tx>
          <c:invertIfNegative val="0"/>
          <c:cat>
            <c:strRef>
              <c:f>'T37'!$B$7:$B$20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'T37'!$E$7:$E$20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B09D-4FBF-A660-1A5E0E43AE5B}"/>
            </c:ext>
          </c:extLst>
        </c:ser>
        <c:ser>
          <c:idx val="1"/>
          <c:order val="1"/>
          <c:tx>
            <c:strRef>
              <c:f>'T37'!$G$5</c:f>
              <c:strCache>
                <c:ptCount val="1"/>
              </c:strCache>
            </c:strRef>
          </c:tx>
          <c:invertIfNegative val="0"/>
          <c:cat>
            <c:strRef>
              <c:f>'T37'!$B$7:$B$20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'T37'!$H$7:$H$20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B09D-4FBF-A660-1A5E0E43AE5B}"/>
            </c:ext>
          </c:extLst>
        </c:ser>
        <c:ser>
          <c:idx val="2"/>
          <c:order val="2"/>
          <c:tx>
            <c:strRef>
              <c:f>'T37'!$J$5</c:f>
              <c:strCache>
                <c:ptCount val="1"/>
              </c:strCache>
            </c:strRef>
          </c:tx>
          <c:invertIfNegative val="0"/>
          <c:cat>
            <c:strRef>
              <c:f>'T37'!$B$7:$B$20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'T37'!$K$7:$K$20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B09D-4FBF-A660-1A5E0E43AE5B}"/>
            </c:ext>
          </c:extLst>
        </c:ser>
        <c:dLbls>
          <c:showLegendKey val="0"/>
          <c:showVal val="0"/>
          <c:showCatName val="0"/>
          <c:showSerName val="0"/>
          <c:showPercent val="0"/>
          <c:showBubbleSize val="0"/>
        </c:dLbls>
        <c:gapWidth val="150"/>
        <c:axId val="433038872"/>
        <c:axId val="433039264"/>
      </c:barChart>
      <c:catAx>
        <c:axId val="433038872"/>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433039264"/>
        <c:crosses val="autoZero"/>
        <c:auto val="1"/>
        <c:lblAlgn val="ctr"/>
        <c:lblOffset val="100"/>
        <c:noMultiLvlLbl val="0"/>
      </c:catAx>
      <c:valAx>
        <c:axId val="433039264"/>
        <c:scaling>
          <c:orientation val="minMax"/>
          <c:max val="1"/>
        </c:scaling>
        <c:delete val="0"/>
        <c:axPos val="l"/>
        <c:majorGridlines/>
        <c:numFmt formatCode="0%" sourceLinked="1"/>
        <c:majorTickMark val="out"/>
        <c:minorTickMark val="none"/>
        <c:tickLblPos val="nextTo"/>
        <c:crossAx val="433038872"/>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'T1'!$D$5</c:f>
              <c:strCache>
                <c:ptCount val="1"/>
              </c:strCache>
            </c:strRef>
          </c:tx>
          <c:invertIfNegative val="0"/>
          <c:cat>
            <c:strRef>
              <c:f>'T1'!$B$23:$B$24</c:f>
              <c:strCache>
                <c:ptCount val="2"/>
                <c:pt idx="0">
                  <c:v>Teacher</c:v>
                </c:pt>
                <c:pt idx="1">
                  <c:v>Classroom</c:v>
                </c:pt>
              </c:strCache>
            </c:strRef>
          </c:cat>
          <c:val>
            <c:numRef>
              <c:f>'T1'!$C$23:$C$24</c:f>
              <c:numCache>
                <c:formatCode>General</c:formatCode>
                <c:ptCount val="2"/>
              </c:numCache>
            </c:numRef>
          </c:val>
          <c:extLst>
            <c:ext xmlns:c16="http://schemas.microsoft.com/office/drawing/2014/chart" uri="{C3380CC4-5D6E-409C-BE32-E72D297353CC}">
              <c16:uniqueId val="{00000000-DEAF-4391-A357-4F2B621FF01F}"/>
            </c:ext>
          </c:extLst>
        </c:ser>
        <c:ser>
          <c:idx val="1"/>
          <c:order val="1"/>
          <c:tx>
            <c:strRef>
              <c:f>'T1'!$G$5</c:f>
              <c:strCache>
                <c:ptCount val="1"/>
                <c:pt idx="0">
                  <c:v> </c:v>
                </c:pt>
              </c:strCache>
            </c:strRef>
          </c:tx>
          <c:invertIfNegative val="0"/>
          <c:cat>
            <c:strRef>
              <c:f>'T1'!$B$23:$B$24</c:f>
              <c:strCache>
                <c:ptCount val="2"/>
                <c:pt idx="0">
                  <c:v>Teacher</c:v>
                </c:pt>
                <c:pt idx="1">
                  <c:v>Classroom</c:v>
                </c:pt>
              </c:strCache>
            </c:strRef>
          </c:cat>
          <c:val>
            <c:numRef>
              <c:f>'T1'!$F$23:$F$24</c:f>
              <c:numCache>
                <c:formatCode>General</c:formatCode>
                <c:ptCount val="2"/>
              </c:numCache>
            </c:numRef>
          </c:val>
          <c:extLst>
            <c:ext xmlns:c16="http://schemas.microsoft.com/office/drawing/2014/chart" uri="{C3380CC4-5D6E-409C-BE32-E72D297353CC}">
              <c16:uniqueId val="{00000001-DEAF-4391-A357-4F2B621FF01F}"/>
            </c:ext>
          </c:extLst>
        </c:ser>
        <c:ser>
          <c:idx val="2"/>
          <c:order val="2"/>
          <c:tx>
            <c:strRef>
              <c:f>'T1'!$J$5</c:f>
              <c:strCache>
                <c:ptCount val="1"/>
                <c:pt idx="0">
                  <c:v> </c:v>
                </c:pt>
              </c:strCache>
            </c:strRef>
          </c:tx>
          <c:invertIfNegative val="0"/>
          <c:cat>
            <c:strRef>
              <c:f>'T1'!$B$23:$B$24</c:f>
              <c:strCache>
                <c:ptCount val="2"/>
                <c:pt idx="0">
                  <c:v>Teacher</c:v>
                </c:pt>
                <c:pt idx="1">
                  <c:v>Classroom</c:v>
                </c:pt>
              </c:strCache>
            </c:strRef>
          </c:cat>
          <c:val>
            <c:numRef>
              <c:f>'T1'!$I$23:$I$24</c:f>
              <c:numCache>
                <c:formatCode>General</c:formatCode>
                <c:ptCount val="2"/>
              </c:numCache>
            </c:numRef>
          </c:val>
          <c:extLst>
            <c:ext xmlns:c16="http://schemas.microsoft.com/office/drawing/2014/chart" uri="{C3380CC4-5D6E-409C-BE32-E72D297353CC}">
              <c16:uniqueId val="{00000002-DEAF-4391-A357-4F2B621FF01F}"/>
            </c:ext>
          </c:extLst>
        </c:ser>
        <c:dLbls>
          <c:showLegendKey val="0"/>
          <c:showVal val="0"/>
          <c:showCatName val="0"/>
          <c:showSerName val="0"/>
          <c:showPercent val="0"/>
          <c:showBubbleSize val="0"/>
        </c:dLbls>
        <c:gapWidth val="150"/>
        <c:axId val="234888616"/>
        <c:axId val="235909872"/>
      </c:barChart>
      <c:catAx>
        <c:axId val="234888616"/>
        <c:scaling>
          <c:orientation val="minMax"/>
        </c:scaling>
        <c:delete val="0"/>
        <c:axPos val="b"/>
        <c:numFmt formatCode="General" sourceLinked="0"/>
        <c:majorTickMark val="out"/>
        <c:minorTickMark val="none"/>
        <c:tickLblPos val="nextTo"/>
        <c:crossAx val="235909872"/>
        <c:crosses val="autoZero"/>
        <c:auto val="1"/>
        <c:lblAlgn val="ctr"/>
        <c:lblOffset val="100"/>
        <c:noMultiLvlLbl val="0"/>
      </c:catAx>
      <c:valAx>
        <c:axId val="235909872"/>
        <c:scaling>
          <c:orientation val="minMax"/>
          <c:max val="7"/>
          <c:min val="0"/>
        </c:scaling>
        <c:delete val="0"/>
        <c:axPos val="l"/>
        <c:majorGridlines/>
        <c:numFmt formatCode="General" sourceLinked="1"/>
        <c:majorTickMark val="out"/>
        <c:minorTickMark val="none"/>
        <c:tickLblPos val="nextTo"/>
        <c:crossAx val="234888616"/>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'T37'!$D$5</c:f>
              <c:strCache>
                <c:ptCount val="1"/>
              </c:strCache>
            </c:strRef>
          </c:tx>
          <c:invertIfNegative val="0"/>
          <c:cat>
            <c:strRef>
              <c:f>'T25'!$B$23:$B$24</c:f>
              <c:strCache>
                <c:ptCount val="2"/>
                <c:pt idx="0">
                  <c:v>Teacher</c:v>
                </c:pt>
                <c:pt idx="1">
                  <c:v>Classroom</c:v>
                </c:pt>
              </c:strCache>
            </c:strRef>
          </c:cat>
          <c:val>
            <c:numRef>
              <c:f>'T37'!$C$23:$C$24</c:f>
              <c:numCache>
                <c:formatCode>General</c:formatCode>
                <c:ptCount val="2"/>
              </c:numCache>
            </c:numRef>
          </c:val>
          <c:extLst>
            <c:ext xmlns:c16="http://schemas.microsoft.com/office/drawing/2014/chart" uri="{C3380CC4-5D6E-409C-BE32-E72D297353CC}">
              <c16:uniqueId val="{00000000-F9DF-4C04-A91F-EDBCD77F7867}"/>
            </c:ext>
          </c:extLst>
        </c:ser>
        <c:ser>
          <c:idx val="1"/>
          <c:order val="1"/>
          <c:tx>
            <c:strRef>
              <c:f>'T37'!$G$5</c:f>
              <c:strCache>
                <c:ptCount val="1"/>
              </c:strCache>
            </c:strRef>
          </c:tx>
          <c:invertIfNegative val="0"/>
          <c:cat>
            <c:strRef>
              <c:f>'T25'!$B$23:$B$24</c:f>
              <c:strCache>
                <c:ptCount val="2"/>
                <c:pt idx="0">
                  <c:v>Teacher</c:v>
                </c:pt>
                <c:pt idx="1">
                  <c:v>Classroom</c:v>
                </c:pt>
              </c:strCache>
            </c:strRef>
          </c:cat>
          <c:val>
            <c:numRef>
              <c:f>'T37'!$F$23:$F$24</c:f>
              <c:numCache>
                <c:formatCode>General</c:formatCode>
                <c:ptCount val="2"/>
              </c:numCache>
            </c:numRef>
          </c:val>
          <c:extLst>
            <c:ext xmlns:c16="http://schemas.microsoft.com/office/drawing/2014/chart" uri="{C3380CC4-5D6E-409C-BE32-E72D297353CC}">
              <c16:uniqueId val="{00000001-F9DF-4C04-A91F-EDBCD77F7867}"/>
            </c:ext>
          </c:extLst>
        </c:ser>
        <c:ser>
          <c:idx val="2"/>
          <c:order val="2"/>
          <c:tx>
            <c:strRef>
              <c:f>'T37'!$J$5</c:f>
              <c:strCache>
                <c:ptCount val="1"/>
              </c:strCache>
            </c:strRef>
          </c:tx>
          <c:invertIfNegative val="0"/>
          <c:cat>
            <c:strRef>
              <c:f>'T25'!$B$23:$B$24</c:f>
              <c:strCache>
                <c:ptCount val="2"/>
                <c:pt idx="0">
                  <c:v>Teacher</c:v>
                </c:pt>
                <c:pt idx="1">
                  <c:v>Classroom</c:v>
                </c:pt>
              </c:strCache>
            </c:strRef>
          </c:cat>
          <c:val>
            <c:numRef>
              <c:f>'T37'!$I$23:$I$24</c:f>
              <c:numCache>
                <c:formatCode>General</c:formatCode>
                <c:ptCount val="2"/>
              </c:numCache>
            </c:numRef>
          </c:val>
          <c:extLst>
            <c:ext xmlns:c16="http://schemas.microsoft.com/office/drawing/2014/chart" uri="{C3380CC4-5D6E-409C-BE32-E72D297353CC}">
              <c16:uniqueId val="{00000002-F9DF-4C04-A91F-EDBCD77F7867}"/>
            </c:ext>
          </c:extLst>
        </c:ser>
        <c:dLbls>
          <c:showLegendKey val="0"/>
          <c:showVal val="0"/>
          <c:showCatName val="0"/>
          <c:showSerName val="0"/>
          <c:showPercent val="0"/>
          <c:showBubbleSize val="0"/>
        </c:dLbls>
        <c:gapWidth val="150"/>
        <c:axId val="433040048"/>
        <c:axId val="433040440"/>
      </c:barChart>
      <c:catAx>
        <c:axId val="433040048"/>
        <c:scaling>
          <c:orientation val="minMax"/>
        </c:scaling>
        <c:delete val="0"/>
        <c:axPos val="b"/>
        <c:numFmt formatCode="General" sourceLinked="0"/>
        <c:majorTickMark val="out"/>
        <c:minorTickMark val="none"/>
        <c:tickLblPos val="nextTo"/>
        <c:crossAx val="433040440"/>
        <c:crosses val="autoZero"/>
        <c:auto val="1"/>
        <c:lblAlgn val="ctr"/>
        <c:lblOffset val="100"/>
        <c:noMultiLvlLbl val="0"/>
      </c:catAx>
      <c:valAx>
        <c:axId val="433040440"/>
        <c:scaling>
          <c:orientation val="minMax"/>
          <c:max val="7"/>
          <c:min val="0"/>
        </c:scaling>
        <c:delete val="0"/>
        <c:axPos val="l"/>
        <c:majorGridlines/>
        <c:numFmt formatCode="General" sourceLinked="1"/>
        <c:majorTickMark val="out"/>
        <c:minorTickMark val="none"/>
        <c:tickLblPos val="nextTo"/>
        <c:crossAx val="433040048"/>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'T38'!$D$5</c:f>
              <c:strCache>
                <c:ptCount val="1"/>
              </c:strCache>
            </c:strRef>
          </c:tx>
          <c:invertIfNegative val="0"/>
          <c:cat>
            <c:strRef>
              <c:f>'T38'!$B$7:$B$20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'T38'!$E$7:$E$20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A86C-4D4E-8FA7-D6821A91805A}"/>
            </c:ext>
          </c:extLst>
        </c:ser>
        <c:ser>
          <c:idx val="1"/>
          <c:order val="1"/>
          <c:tx>
            <c:strRef>
              <c:f>'T38'!$G$5</c:f>
              <c:strCache>
                <c:ptCount val="1"/>
              </c:strCache>
            </c:strRef>
          </c:tx>
          <c:invertIfNegative val="0"/>
          <c:cat>
            <c:strRef>
              <c:f>'T38'!$B$7:$B$20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'T38'!$H$7:$H$20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A86C-4D4E-8FA7-D6821A91805A}"/>
            </c:ext>
          </c:extLst>
        </c:ser>
        <c:ser>
          <c:idx val="2"/>
          <c:order val="2"/>
          <c:tx>
            <c:strRef>
              <c:f>'T38'!$J$5</c:f>
              <c:strCache>
                <c:ptCount val="1"/>
              </c:strCache>
            </c:strRef>
          </c:tx>
          <c:invertIfNegative val="0"/>
          <c:cat>
            <c:strRef>
              <c:f>'T38'!$B$7:$B$20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'T38'!$K$7:$K$20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A86C-4D4E-8FA7-D6821A91805A}"/>
            </c:ext>
          </c:extLst>
        </c:ser>
        <c:dLbls>
          <c:showLegendKey val="0"/>
          <c:showVal val="0"/>
          <c:showCatName val="0"/>
          <c:showSerName val="0"/>
          <c:showPercent val="0"/>
          <c:showBubbleSize val="0"/>
        </c:dLbls>
        <c:gapWidth val="150"/>
        <c:axId val="433041224"/>
        <c:axId val="433041616"/>
      </c:barChart>
      <c:catAx>
        <c:axId val="433041224"/>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433041616"/>
        <c:crosses val="autoZero"/>
        <c:auto val="1"/>
        <c:lblAlgn val="ctr"/>
        <c:lblOffset val="100"/>
        <c:noMultiLvlLbl val="0"/>
      </c:catAx>
      <c:valAx>
        <c:axId val="433041616"/>
        <c:scaling>
          <c:orientation val="minMax"/>
          <c:max val="1"/>
        </c:scaling>
        <c:delete val="0"/>
        <c:axPos val="l"/>
        <c:majorGridlines/>
        <c:numFmt formatCode="0%" sourceLinked="1"/>
        <c:majorTickMark val="out"/>
        <c:minorTickMark val="none"/>
        <c:tickLblPos val="nextTo"/>
        <c:crossAx val="433041224"/>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'T38'!$D$5</c:f>
              <c:strCache>
                <c:ptCount val="1"/>
              </c:strCache>
            </c:strRef>
          </c:tx>
          <c:invertIfNegative val="0"/>
          <c:cat>
            <c:strRef>
              <c:f>'T25'!$B$23:$B$24</c:f>
              <c:strCache>
                <c:ptCount val="2"/>
                <c:pt idx="0">
                  <c:v>Teacher</c:v>
                </c:pt>
                <c:pt idx="1">
                  <c:v>Classroom</c:v>
                </c:pt>
              </c:strCache>
            </c:strRef>
          </c:cat>
          <c:val>
            <c:numRef>
              <c:f>'T38'!$C$23:$C$24</c:f>
              <c:numCache>
                <c:formatCode>General</c:formatCode>
                <c:ptCount val="2"/>
              </c:numCache>
            </c:numRef>
          </c:val>
          <c:extLst>
            <c:ext xmlns:c16="http://schemas.microsoft.com/office/drawing/2014/chart" uri="{C3380CC4-5D6E-409C-BE32-E72D297353CC}">
              <c16:uniqueId val="{00000000-5740-48AD-A41A-D0DEB5D93874}"/>
            </c:ext>
          </c:extLst>
        </c:ser>
        <c:ser>
          <c:idx val="1"/>
          <c:order val="1"/>
          <c:tx>
            <c:strRef>
              <c:f>'T38'!$G$5</c:f>
              <c:strCache>
                <c:ptCount val="1"/>
              </c:strCache>
            </c:strRef>
          </c:tx>
          <c:invertIfNegative val="0"/>
          <c:cat>
            <c:strRef>
              <c:f>'T25'!$B$23:$B$24</c:f>
              <c:strCache>
                <c:ptCount val="2"/>
                <c:pt idx="0">
                  <c:v>Teacher</c:v>
                </c:pt>
                <c:pt idx="1">
                  <c:v>Classroom</c:v>
                </c:pt>
              </c:strCache>
            </c:strRef>
          </c:cat>
          <c:val>
            <c:numRef>
              <c:f>'T38'!$F$23:$F$24</c:f>
              <c:numCache>
                <c:formatCode>General</c:formatCode>
                <c:ptCount val="2"/>
              </c:numCache>
            </c:numRef>
          </c:val>
          <c:extLst>
            <c:ext xmlns:c16="http://schemas.microsoft.com/office/drawing/2014/chart" uri="{C3380CC4-5D6E-409C-BE32-E72D297353CC}">
              <c16:uniqueId val="{00000001-5740-48AD-A41A-D0DEB5D93874}"/>
            </c:ext>
          </c:extLst>
        </c:ser>
        <c:ser>
          <c:idx val="2"/>
          <c:order val="2"/>
          <c:tx>
            <c:strRef>
              <c:f>'T38'!$J$5</c:f>
              <c:strCache>
                <c:ptCount val="1"/>
              </c:strCache>
            </c:strRef>
          </c:tx>
          <c:invertIfNegative val="0"/>
          <c:cat>
            <c:strRef>
              <c:f>'T25'!$B$23:$B$24</c:f>
              <c:strCache>
                <c:ptCount val="2"/>
                <c:pt idx="0">
                  <c:v>Teacher</c:v>
                </c:pt>
                <c:pt idx="1">
                  <c:v>Classroom</c:v>
                </c:pt>
              </c:strCache>
            </c:strRef>
          </c:cat>
          <c:val>
            <c:numRef>
              <c:f>'T38'!$I$23:$I$24</c:f>
              <c:numCache>
                <c:formatCode>General</c:formatCode>
                <c:ptCount val="2"/>
              </c:numCache>
            </c:numRef>
          </c:val>
          <c:extLst>
            <c:ext xmlns:c16="http://schemas.microsoft.com/office/drawing/2014/chart" uri="{C3380CC4-5D6E-409C-BE32-E72D297353CC}">
              <c16:uniqueId val="{00000002-5740-48AD-A41A-D0DEB5D93874}"/>
            </c:ext>
          </c:extLst>
        </c:ser>
        <c:dLbls>
          <c:showLegendKey val="0"/>
          <c:showVal val="0"/>
          <c:showCatName val="0"/>
          <c:showSerName val="0"/>
          <c:showPercent val="0"/>
          <c:showBubbleSize val="0"/>
        </c:dLbls>
        <c:gapWidth val="150"/>
        <c:axId val="433042400"/>
        <c:axId val="433042792"/>
      </c:barChart>
      <c:catAx>
        <c:axId val="433042400"/>
        <c:scaling>
          <c:orientation val="minMax"/>
        </c:scaling>
        <c:delete val="0"/>
        <c:axPos val="b"/>
        <c:numFmt formatCode="General" sourceLinked="0"/>
        <c:majorTickMark val="out"/>
        <c:minorTickMark val="none"/>
        <c:tickLblPos val="nextTo"/>
        <c:crossAx val="433042792"/>
        <c:crosses val="autoZero"/>
        <c:auto val="1"/>
        <c:lblAlgn val="ctr"/>
        <c:lblOffset val="100"/>
        <c:noMultiLvlLbl val="0"/>
      </c:catAx>
      <c:valAx>
        <c:axId val="433042792"/>
        <c:scaling>
          <c:orientation val="minMax"/>
          <c:max val="7"/>
          <c:min val="0"/>
        </c:scaling>
        <c:delete val="0"/>
        <c:axPos val="l"/>
        <c:majorGridlines/>
        <c:numFmt formatCode="General" sourceLinked="1"/>
        <c:majorTickMark val="out"/>
        <c:minorTickMark val="none"/>
        <c:tickLblPos val="nextTo"/>
        <c:crossAx val="433042400"/>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'T39'!$D$5</c:f>
              <c:strCache>
                <c:ptCount val="1"/>
              </c:strCache>
            </c:strRef>
          </c:tx>
          <c:invertIfNegative val="0"/>
          <c:cat>
            <c:strRef>
              <c:f>'T39'!$B$7:$B$20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'T39'!$E$7:$E$20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100D-4E4C-8F81-313B1468EE0E}"/>
            </c:ext>
          </c:extLst>
        </c:ser>
        <c:ser>
          <c:idx val="1"/>
          <c:order val="1"/>
          <c:tx>
            <c:strRef>
              <c:f>'T39'!$G$5</c:f>
              <c:strCache>
                <c:ptCount val="1"/>
              </c:strCache>
            </c:strRef>
          </c:tx>
          <c:invertIfNegative val="0"/>
          <c:cat>
            <c:strRef>
              <c:f>'T39'!$B$7:$B$20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'T39'!$H$7:$H$20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100D-4E4C-8F81-313B1468EE0E}"/>
            </c:ext>
          </c:extLst>
        </c:ser>
        <c:ser>
          <c:idx val="2"/>
          <c:order val="2"/>
          <c:tx>
            <c:strRef>
              <c:f>'T39'!$J$5</c:f>
              <c:strCache>
                <c:ptCount val="1"/>
              </c:strCache>
            </c:strRef>
          </c:tx>
          <c:invertIfNegative val="0"/>
          <c:cat>
            <c:strRef>
              <c:f>'T39'!$B$7:$B$20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'T39'!$K$7:$K$20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100D-4E4C-8F81-313B1468EE0E}"/>
            </c:ext>
          </c:extLst>
        </c:ser>
        <c:dLbls>
          <c:showLegendKey val="0"/>
          <c:showVal val="0"/>
          <c:showCatName val="0"/>
          <c:showSerName val="0"/>
          <c:showPercent val="0"/>
          <c:showBubbleSize val="0"/>
        </c:dLbls>
        <c:gapWidth val="150"/>
        <c:axId val="433043576"/>
        <c:axId val="433043968"/>
      </c:barChart>
      <c:catAx>
        <c:axId val="433043576"/>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433043968"/>
        <c:crosses val="autoZero"/>
        <c:auto val="1"/>
        <c:lblAlgn val="ctr"/>
        <c:lblOffset val="100"/>
        <c:noMultiLvlLbl val="0"/>
      </c:catAx>
      <c:valAx>
        <c:axId val="433043968"/>
        <c:scaling>
          <c:orientation val="minMax"/>
          <c:max val="1"/>
        </c:scaling>
        <c:delete val="0"/>
        <c:axPos val="l"/>
        <c:majorGridlines/>
        <c:numFmt formatCode="0%" sourceLinked="1"/>
        <c:majorTickMark val="out"/>
        <c:minorTickMark val="none"/>
        <c:tickLblPos val="nextTo"/>
        <c:crossAx val="433043576"/>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'T39'!$D$5</c:f>
              <c:strCache>
                <c:ptCount val="1"/>
              </c:strCache>
            </c:strRef>
          </c:tx>
          <c:invertIfNegative val="0"/>
          <c:cat>
            <c:strRef>
              <c:f>'T25'!$B$23:$B$24</c:f>
              <c:strCache>
                <c:ptCount val="2"/>
                <c:pt idx="0">
                  <c:v>Teacher</c:v>
                </c:pt>
                <c:pt idx="1">
                  <c:v>Classroom</c:v>
                </c:pt>
              </c:strCache>
            </c:strRef>
          </c:cat>
          <c:val>
            <c:numRef>
              <c:f>'T39'!$C$23:$C$24</c:f>
              <c:numCache>
                <c:formatCode>General</c:formatCode>
                <c:ptCount val="2"/>
              </c:numCache>
            </c:numRef>
          </c:val>
          <c:extLst>
            <c:ext xmlns:c16="http://schemas.microsoft.com/office/drawing/2014/chart" uri="{C3380CC4-5D6E-409C-BE32-E72D297353CC}">
              <c16:uniqueId val="{00000000-0A3E-47B7-8552-7776EAB42B33}"/>
            </c:ext>
          </c:extLst>
        </c:ser>
        <c:ser>
          <c:idx val="1"/>
          <c:order val="1"/>
          <c:tx>
            <c:strRef>
              <c:f>'T39'!$G$5</c:f>
              <c:strCache>
                <c:ptCount val="1"/>
              </c:strCache>
            </c:strRef>
          </c:tx>
          <c:invertIfNegative val="0"/>
          <c:cat>
            <c:strRef>
              <c:f>'T25'!$B$23:$B$24</c:f>
              <c:strCache>
                <c:ptCount val="2"/>
                <c:pt idx="0">
                  <c:v>Teacher</c:v>
                </c:pt>
                <c:pt idx="1">
                  <c:v>Classroom</c:v>
                </c:pt>
              </c:strCache>
            </c:strRef>
          </c:cat>
          <c:val>
            <c:numRef>
              <c:f>'T39'!$F$23:$F$24</c:f>
              <c:numCache>
                <c:formatCode>General</c:formatCode>
                <c:ptCount val="2"/>
              </c:numCache>
            </c:numRef>
          </c:val>
          <c:extLst>
            <c:ext xmlns:c16="http://schemas.microsoft.com/office/drawing/2014/chart" uri="{C3380CC4-5D6E-409C-BE32-E72D297353CC}">
              <c16:uniqueId val="{00000001-0A3E-47B7-8552-7776EAB42B33}"/>
            </c:ext>
          </c:extLst>
        </c:ser>
        <c:ser>
          <c:idx val="2"/>
          <c:order val="2"/>
          <c:tx>
            <c:strRef>
              <c:f>'T39'!$J$5</c:f>
              <c:strCache>
                <c:ptCount val="1"/>
              </c:strCache>
            </c:strRef>
          </c:tx>
          <c:invertIfNegative val="0"/>
          <c:cat>
            <c:strRef>
              <c:f>'T25'!$B$23:$B$24</c:f>
              <c:strCache>
                <c:ptCount val="2"/>
                <c:pt idx="0">
                  <c:v>Teacher</c:v>
                </c:pt>
                <c:pt idx="1">
                  <c:v>Classroom</c:v>
                </c:pt>
              </c:strCache>
            </c:strRef>
          </c:cat>
          <c:val>
            <c:numRef>
              <c:f>'T39'!$I$23:$I$24</c:f>
              <c:numCache>
                <c:formatCode>General</c:formatCode>
                <c:ptCount val="2"/>
              </c:numCache>
            </c:numRef>
          </c:val>
          <c:extLst>
            <c:ext xmlns:c16="http://schemas.microsoft.com/office/drawing/2014/chart" uri="{C3380CC4-5D6E-409C-BE32-E72D297353CC}">
              <c16:uniqueId val="{00000002-0A3E-47B7-8552-7776EAB42B33}"/>
            </c:ext>
          </c:extLst>
        </c:ser>
        <c:dLbls>
          <c:showLegendKey val="0"/>
          <c:showVal val="0"/>
          <c:showCatName val="0"/>
          <c:showSerName val="0"/>
          <c:showPercent val="0"/>
          <c:showBubbleSize val="0"/>
        </c:dLbls>
        <c:gapWidth val="150"/>
        <c:axId val="433044752"/>
        <c:axId val="433420416"/>
      </c:barChart>
      <c:catAx>
        <c:axId val="433044752"/>
        <c:scaling>
          <c:orientation val="minMax"/>
        </c:scaling>
        <c:delete val="0"/>
        <c:axPos val="b"/>
        <c:numFmt formatCode="General" sourceLinked="0"/>
        <c:majorTickMark val="out"/>
        <c:minorTickMark val="none"/>
        <c:tickLblPos val="nextTo"/>
        <c:crossAx val="433420416"/>
        <c:crosses val="autoZero"/>
        <c:auto val="1"/>
        <c:lblAlgn val="ctr"/>
        <c:lblOffset val="100"/>
        <c:noMultiLvlLbl val="0"/>
      </c:catAx>
      <c:valAx>
        <c:axId val="433420416"/>
        <c:scaling>
          <c:orientation val="minMax"/>
          <c:max val="7"/>
          <c:min val="0"/>
        </c:scaling>
        <c:delete val="0"/>
        <c:axPos val="l"/>
        <c:majorGridlines/>
        <c:numFmt formatCode="General" sourceLinked="1"/>
        <c:majorTickMark val="out"/>
        <c:minorTickMark val="none"/>
        <c:tickLblPos val="nextTo"/>
        <c:crossAx val="433044752"/>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Percentage of Indicators Scored Yes for Each TPITOS Item</a:t>
            </a:r>
            <a:endParaRPr lang="en-US">
              <a:effectLst/>
            </a:endParaRPr>
          </a:p>
        </c:rich>
      </c:tx>
      <c:overlay val="0"/>
    </c:title>
    <c:autoTitleDeleted val="0"/>
    <c:plotArea>
      <c:layout/>
      <c:barChart>
        <c:barDir val="col"/>
        <c:grouping val="clustered"/>
        <c:varyColors val="0"/>
        <c:ser>
          <c:idx val="0"/>
          <c:order val="0"/>
          <c:tx>
            <c:strRef>
              <c:f>'T40'!$D$5</c:f>
              <c:strCache>
                <c:ptCount val="1"/>
              </c:strCache>
            </c:strRef>
          </c:tx>
          <c:invertIfNegative val="0"/>
          <c:cat>
            <c:strRef>
              <c:f>'T40'!$B$7:$B$20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'T40'!$E$7:$E$20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97E0-42C9-85E2-7FE72B0F8840}"/>
            </c:ext>
          </c:extLst>
        </c:ser>
        <c:ser>
          <c:idx val="1"/>
          <c:order val="1"/>
          <c:tx>
            <c:strRef>
              <c:f>'T40'!$G$5</c:f>
              <c:strCache>
                <c:ptCount val="1"/>
              </c:strCache>
            </c:strRef>
          </c:tx>
          <c:invertIfNegative val="0"/>
          <c:cat>
            <c:strRef>
              <c:f>'T40'!$B$7:$B$20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'T40'!$H$7:$H$20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97E0-42C9-85E2-7FE72B0F8840}"/>
            </c:ext>
          </c:extLst>
        </c:ser>
        <c:ser>
          <c:idx val="2"/>
          <c:order val="2"/>
          <c:tx>
            <c:strRef>
              <c:f>'T40'!$J$5</c:f>
              <c:strCache>
                <c:ptCount val="1"/>
              </c:strCache>
            </c:strRef>
          </c:tx>
          <c:invertIfNegative val="0"/>
          <c:cat>
            <c:strRef>
              <c:f>'T40'!$B$7:$B$20</c:f>
              <c:strCache>
                <c:ptCount val="14"/>
                <c:pt idx="0">
                  <c:v>Provides opportunities for communication and building relationships</c:v>
                </c:pt>
                <c:pt idx="1">
                  <c:v>Demonstrates warmth and responsivity to individual children</c:v>
                </c:pt>
                <c:pt idx="2">
                  <c:v>Promotes positive peer interactions</c:v>
                </c:pt>
                <c:pt idx="3">
                  <c:v>Promotes children's active engagement</c:v>
                </c:pt>
                <c:pt idx="4">
                  <c:v>Responsive to children's expression of emotions and teaches about feelings</c:v>
                </c:pt>
                <c:pt idx="5">
                  <c:v>Communicates and provides feedback about developmentally appropriate behavioral expectations</c:v>
                </c:pt>
                <c:pt idx="6">
                  <c:v>Responds to children in distress and manages challenging behaviors</c:v>
                </c:pt>
                <c:pt idx="7">
                  <c:v>Uses specific strategies or modifications for children with disabilities/delays, or who are dual-language learners</c:v>
                </c:pt>
                <c:pt idx="8">
                  <c:v>Conveys predictability through carefully planned schedule, routines, and transitions</c:v>
                </c:pt>
                <c:pt idx="9">
                  <c:v>Environment is arranged to foster social-emotional development</c:v>
                </c:pt>
                <c:pt idx="10">
                  <c:v>Collaborates with his/her peers to support children's social emotional development</c:v>
                </c:pt>
                <c:pt idx="11">
                  <c:v>Has effective strategies for engaging parents in supporting their child's social-emotional development and addressing challenging behavior</c:v>
                </c:pt>
                <c:pt idx="12">
                  <c:v>Has effective strategies for communicating with families and promoting family involvement in the classroom</c:v>
                </c:pt>
                <c:pt idx="13">
                  <c:v>Average of Items</c:v>
                </c:pt>
              </c:strCache>
            </c:strRef>
          </c:cat>
          <c:val>
            <c:numRef>
              <c:f>'T40'!$K$7:$K$20</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97E0-42C9-85E2-7FE72B0F8840}"/>
            </c:ext>
          </c:extLst>
        </c:ser>
        <c:dLbls>
          <c:showLegendKey val="0"/>
          <c:showVal val="0"/>
          <c:showCatName val="0"/>
          <c:showSerName val="0"/>
          <c:showPercent val="0"/>
          <c:showBubbleSize val="0"/>
        </c:dLbls>
        <c:gapWidth val="150"/>
        <c:axId val="433421200"/>
        <c:axId val="433421592"/>
      </c:barChart>
      <c:catAx>
        <c:axId val="433421200"/>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433421592"/>
        <c:crosses val="autoZero"/>
        <c:auto val="1"/>
        <c:lblAlgn val="ctr"/>
        <c:lblOffset val="100"/>
        <c:noMultiLvlLbl val="0"/>
      </c:catAx>
      <c:valAx>
        <c:axId val="433421592"/>
        <c:scaling>
          <c:orientation val="minMax"/>
          <c:max val="1"/>
        </c:scaling>
        <c:delete val="0"/>
        <c:axPos val="l"/>
        <c:majorGridlines/>
        <c:numFmt formatCode="0%" sourceLinked="1"/>
        <c:majorTickMark val="out"/>
        <c:minorTickMark val="none"/>
        <c:tickLblPos val="nextTo"/>
        <c:crossAx val="433421200"/>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a:t>
            </a:r>
            <a:r>
              <a:rPr lang="en-US" baseline="0"/>
              <a:t> Number</a:t>
            </a:r>
            <a:r>
              <a:rPr lang="en-US"/>
              <a:t> of Red Flags Observed</a:t>
            </a:r>
          </a:p>
        </c:rich>
      </c:tx>
      <c:overlay val="0"/>
    </c:title>
    <c:autoTitleDeleted val="0"/>
    <c:plotArea>
      <c:layout/>
      <c:barChart>
        <c:barDir val="col"/>
        <c:grouping val="clustered"/>
        <c:varyColors val="0"/>
        <c:ser>
          <c:idx val="0"/>
          <c:order val="0"/>
          <c:tx>
            <c:strRef>
              <c:f>'T40'!$D$5</c:f>
              <c:strCache>
                <c:ptCount val="1"/>
              </c:strCache>
            </c:strRef>
          </c:tx>
          <c:invertIfNegative val="0"/>
          <c:cat>
            <c:strRef>
              <c:f>'T25'!$B$23:$B$24</c:f>
              <c:strCache>
                <c:ptCount val="2"/>
                <c:pt idx="0">
                  <c:v>Teacher</c:v>
                </c:pt>
                <c:pt idx="1">
                  <c:v>Classroom</c:v>
                </c:pt>
              </c:strCache>
            </c:strRef>
          </c:cat>
          <c:val>
            <c:numRef>
              <c:f>'T40'!$C$23:$C$24</c:f>
              <c:numCache>
                <c:formatCode>General</c:formatCode>
                <c:ptCount val="2"/>
              </c:numCache>
            </c:numRef>
          </c:val>
          <c:extLst>
            <c:ext xmlns:c16="http://schemas.microsoft.com/office/drawing/2014/chart" uri="{C3380CC4-5D6E-409C-BE32-E72D297353CC}">
              <c16:uniqueId val="{00000000-D388-4A6D-A26D-EF8276DA2F66}"/>
            </c:ext>
          </c:extLst>
        </c:ser>
        <c:ser>
          <c:idx val="1"/>
          <c:order val="1"/>
          <c:tx>
            <c:strRef>
              <c:f>'T40'!$G$5</c:f>
              <c:strCache>
                <c:ptCount val="1"/>
              </c:strCache>
            </c:strRef>
          </c:tx>
          <c:invertIfNegative val="0"/>
          <c:cat>
            <c:strRef>
              <c:f>'T25'!$B$23:$B$24</c:f>
              <c:strCache>
                <c:ptCount val="2"/>
                <c:pt idx="0">
                  <c:v>Teacher</c:v>
                </c:pt>
                <c:pt idx="1">
                  <c:v>Classroom</c:v>
                </c:pt>
              </c:strCache>
            </c:strRef>
          </c:cat>
          <c:val>
            <c:numRef>
              <c:f>'T40'!$F$23:$F$24</c:f>
              <c:numCache>
                <c:formatCode>General</c:formatCode>
                <c:ptCount val="2"/>
              </c:numCache>
            </c:numRef>
          </c:val>
          <c:extLst>
            <c:ext xmlns:c16="http://schemas.microsoft.com/office/drawing/2014/chart" uri="{C3380CC4-5D6E-409C-BE32-E72D297353CC}">
              <c16:uniqueId val="{00000001-D388-4A6D-A26D-EF8276DA2F66}"/>
            </c:ext>
          </c:extLst>
        </c:ser>
        <c:ser>
          <c:idx val="2"/>
          <c:order val="2"/>
          <c:tx>
            <c:strRef>
              <c:f>'T40'!$J$5</c:f>
              <c:strCache>
                <c:ptCount val="1"/>
              </c:strCache>
            </c:strRef>
          </c:tx>
          <c:invertIfNegative val="0"/>
          <c:cat>
            <c:strRef>
              <c:f>'T25'!$B$23:$B$24</c:f>
              <c:strCache>
                <c:ptCount val="2"/>
                <c:pt idx="0">
                  <c:v>Teacher</c:v>
                </c:pt>
                <c:pt idx="1">
                  <c:v>Classroom</c:v>
                </c:pt>
              </c:strCache>
            </c:strRef>
          </c:cat>
          <c:val>
            <c:numRef>
              <c:f>'T40'!$I$23:$I$24</c:f>
              <c:numCache>
                <c:formatCode>General</c:formatCode>
                <c:ptCount val="2"/>
              </c:numCache>
            </c:numRef>
          </c:val>
          <c:extLst>
            <c:ext xmlns:c16="http://schemas.microsoft.com/office/drawing/2014/chart" uri="{C3380CC4-5D6E-409C-BE32-E72D297353CC}">
              <c16:uniqueId val="{00000002-D388-4A6D-A26D-EF8276DA2F66}"/>
            </c:ext>
          </c:extLst>
        </c:ser>
        <c:dLbls>
          <c:showLegendKey val="0"/>
          <c:showVal val="0"/>
          <c:showCatName val="0"/>
          <c:showSerName val="0"/>
          <c:showPercent val="0"/>
          <c:showBubbleSize val="0"/>
        </c:dLbls>
        <c:gapWidth val="150"/>
        <c:axId val="433422376"/>
        <c:axId val="433422768"/>
      </c:barChart>
      <c:catAx>
        <c:axId val="433422376"/>
        <c:scaling>
          <c:orientation val="minMax"/>
        </c:scaling>
        <c:delete val="0"/>
        <c:axPos val="b"/>
        <c:numFmt formatCode="General" sourceLinked="0"/>
        <c:majorTickMark val="out"/>
        <c:minorTickMark val="none"/>
        <c:tickLblPos val="nextTo"/>
        <c:crossAx val="433422768"/>
        <c:crosses val="autoZero"/>
        <c:auto val="1"/>
        <c:lblAlgn val="ctr"/>
        <c:lblOffset val="100"/>
        <c:noMultiLvlLbl val="0"/>
      </c:catAx>
      <c:valAx>
        <c:axId val="433422768"/>
        <c:scaling>
          <c:orientation val="minMax"/>
          <c:max val="7"/>
          <c:min val="0"/>
        </c:scaling>
        <c:delete val="0"/>
        <c:axPos val="l"/>
        <c:majorGridlines/>
        <c:numFmt formatCode="General" sourceLinked="1"/>
        <c:majorTickMark val="out"/>
        <c:minorTickMark val="none"/>
        <c:tickLblPos val="nextTo"/>
        <c:crossAx val="433422376"/>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Number of Red Flags Observed</a:t>
            </a:r>
          </a:p>
        </c:rich>
      </c:tx>
      <c:overlay val="0"/>
    </c:title>
    <c:autoTitleDeleted val="0"/>
    <c:plotArea>
      <c:layout/>
      <c:barChart>
        <c:barDir val="col"/>
        <c:grouping val="clustered"/>
        <c:varyColors val="0"/>
        <c:ser>
          <c:idx val="0"/>
          <c:order val="0"/>
          <c:tx>
            <c:strRef>
              <c:f>'T2'!$D$5</c:f>
              <c:strCache>
                <c:ptCount val="1"/>
              </c:strCache>
            </c:strRef>
          </c:tx>
          <c:invertIfNegative val="0"/>
          <c:cat>
            <c:strRef>
              <c:f>'T1'!$B$23:$B$24</c:f>
              <c:strCache>
                <c:ptCount val="2"/>
                <c:pt idx="0">
                  <c:v>Teacher</c:v>
                </c:pt>
                <c:pt idx="1">
                  <c:v>Classroom</c:v>
                </c:pt>
              </c:strCache>
            </c:strRef>
          </c:cat>
          <c:val>
            <c:numRef>
              <c:f>'T2'!$C$23:$C$24</c:f>
              <c:numCache>
                <c:formatCode>General</c:formatCode>
                <c:ptCount val="2"/>
              </c:numCache>
            </c:numRef>
          </c:val>
          <c:extLst>
            <c:ext xmlns:c16="http://schemas.microsoft.com/office/drawing/2014/chart" uri="{C3380CC4-5D6E-409C-BE32-E72D297353CC}">
              <c16:uniqueId val="{00000000-7C24-4A77-B2B4-C522E68C29A2}"/>
            </c:ext>
          </c:extLst>
        </c:ser>
        <c:ser>
          <c:idx val="1"/>
          <c:order val="1"/>
          <c:tx>
            <c:strRef>
              <c:f>'T2'!$G$5</c:f>
              <c:strCache>
                <c:ptCount val="1"/>
                <c:pt idx="0">
                  <c:v> </c:v>
                </c:pt>
              </c:strCache>
            </c:strRef>
          </c:tx>
          <c:invertIfNegative val="0"/>
          <c:cat>
            <c:strRef>
              <c:f>'T1'!$B$23:$B$24</c:f>
              <c:strCache>
                <c:ptCount val="2"/>
                <c:pt idx="0">
                  <c:v>Teacher</c:v>
                </c:pt>
                <c:pt idx="1">
                  <c:v>Classroom</c:v>
                </c:pt>
              </c:strCache>
            </c:strRef>
          </c:cat>
          <c:val>
            <c:numRef>
              <c:f>'T2'!$F$23:$F$24</c:f>
              <c:numCache>
                <c:formatCode>General</c:formatCode>
                <c:ptCount val="2"/>
              </c:numCache>
            </c:numRef>
          </c:val>
          <c:extLst>
            <c:ext xmlns:c16="http://schemas.microsoft.com/office/drawing/2014/chart" uri="{C3380CC4-5D6E-409C-BE32-E72D297353CC}">
              <c16:uniqueId val="{00000001-7C24-4A77-B2B4-C522E68C29A2}"/>
            </c:ext>
          </c:extLst>
        </c:ser>
        <c:ser>
          <c:idx val="2"/>
          <c:order val="2"/>
          <c:tx>
            <c:strRef>
              <c:f>'T2'!$J$5</c:f>
              <c:strCache>
                <c:ptCount val="1"/>
                <c:pt idx="0">
                  <c:v> </c:v>
                </c:pt>
              </c:strCache>
            </c:strRef>
          </c:tx>
          <c:invertIfNegative val="0"/>
          <c:cat>
            <c:strRef>
              <c:f>'T1'!$B$23:$B$24</c:f>
              <c:strCache>
                <c:ptCount val="2"/>
                <c:pt idx="0">
                  <c:v>Teacher</c:v>
                </c:pt>
                <c:pt idx="1">
                  <c:v>Classroom</c:v>
                </c:pt>
              </c:strCache>
            </c:strRef>
          </c:cat>
          <c:val>
            <c:numRef>
              <c:f>'T2'!$I$23:$I$24</c:f>
              <c:numCache>
                <c:formatCode>General</c:formatCode>
                <c:ptCount val="2"/>
              </c:numCache>
            </c:numRef>
          </c:val>
          <c:extLst>
            <c:ext xmlns:c16="http://schemas.microsoft.com/office/drawing/2014/chart" uri="{C3380CC4-5D6E-409C-BE32-E72D297353CC}">
              <c16:uniqueId val="{00000002-7C24-4A77-B2B4-C522E68C29A2}"/>
            </c:ext>
          </c:extLst>
        </c:ser>
        <c:dLbls>
          <c:showLegendKey val="0"/>
          <c:showVal val="0"/>
          <c:showCatName val="0"/>
          <c:showSerName val="0"/>
          <c:showPercent val="0"/>
          <c:showBubbleSize val="0"/>
        </c:dLbls>
        <c:gapWidth val="150"/>
        <c:axId val="235910656"/>
        <c:axId val="235911048"/>
      </c:barChart>
      <c:catAx>
        <c:axId val="235910656"/>
        <c:scaling>
          <c:orientation val="minMax"/>
        </c:scaling>
        <c:delete val="0"/>
        <c:axPos val="b"/>
        <c:numFmt formatCode="General" sourceLinked="0"/>
        <c:majorTickMark val="out"/>
        <c:minorTickMark val="none"/>
        <c:tickLblPos val="nextTo"/>
        <c:crossAx val="235911048"/>
        <c:crosses val="autoZero"/>
        <c:auto val="1"/>
        <c:lblAlgn val="ctr"/>
        <c:lblOffset val="100"/>
        <c:noMultiLvlLbl val="0"/>
      </c:catAx>
      <c:valAx>
        <c:axId val="235911048"/>
        <c:scaling>
          <c:orientation val="minMax"/>
          <c:max val="7"/>
          <c:min val="0"/>
        </c:scaling>
        <c:delete val="0"/>
        <c:axPos val="l"/>
        <c:majorGridlines/>
        <c:numFmt formatCode="General" sourceLinked="1"/>
        <c:majorTickMark val="out"/>
        <c:minorTickMark val="none"/>
        <c:tickLblPos val="nextTo"/>
        <c:crossAx val="235910656"/>
        <c:crosses val="autoZero"/>
        <c:crossBetween val="between"/>
        <c:majorUnit val="1"/>
      </c:valAx>
    </c:plotArea>
    <c:legend>
      <c:legendPos val="t"/>
      <c:overlay val="0"/>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chart" Target="../charts/chart37.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40.xml"/><Relationship Id="rId1" Type="http://schemas.openxmlformats.org/officeDocument/2006/relationships/chart" Target="../charts/chart39.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42.xml"/><Relationship Id="rId1" Type="http://schemas.openxmlformats.org/officeDocument/2006/relationships/chart" Target="../charts/chart41.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chart" Target="../charts/chart43.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46.xml"/><Relationship Id="rId1" Type="http://schemas.openxmlformats.org/officeDocument/2006/relationships/chart" Target="../charts/chart45.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48.xml"/><Relationship Id="rId1" Type="http://schemas.openxmlformats.org/officeDocument/2006/relationships/chart" Target="../charts/chart47.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50.xml"/><Relationship Id="rId1" Type="http://schemas.openxmlformats.org/officeDocument/2006/relationships/chart" Target="../charts/chart49.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52.xml"/><Relationship Id="rId1" Type="http://schemas.openxmlformats.org/officeDocument/2006/relationships/chart" Target="../charts/chart51.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54.xml"/><Relationship Id="rId1" Type="http://schemas.openxmlformats.org/officeDocument/2006/relationships/chart" Target="../charts/chart53.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56.xml"/><Relationship Id="rId1" Type="http://schemas.openxmlformats.org/officeDocument/2006/relationships/chart" Target="../charts/chart5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58.xml"/><Relationship Id="rId1" Type="http://schemas.openxmlformats.org/officeDocument/2006/relationships/chart" Target="../charts/chart57.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60.xml"/><Relationship Id="rId1" Type="http://schemas.openxmlformats.org/officeDocument/2006/relationships/chart" Target="../charts/chart59.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62.xml"/><Relationship Id="rId1" Type="http://schemas.openxmlformats.org/officeDocument/2006/relationships/chart" Target="../charts/chart61.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64.xml"/><Relationship Id="rId1" Type="http://schemas.openxmlformats.org/officeDocument/2006/relationships/chart" Target="../charts/chart63.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66.xml"/><Relationship Id="rId1" Type="http://schemas.openxmlformats.org/officeDocument/2006/relationships/chart" Target="../charts/chart65.xml"/></Relationships>
</file>

<file path=xl/drawings/_rels/drawing35.xml.rels><?xml version="1.0" encoding="UTF-8" standalone="yes"?>
<Relationships xmlns="http://schemas.openxmlformats.org/package/2006/relationships"><Relationship Id="rId2" Type="http://schemas.openxmlformats.org/officeDocument/2006/relationships/chart" Target="../charts/chart68.xml"/><Relationship Id="rId1" Type="http://schemas.openxmlformats.org/officeDocument/2006/relationships/chart" Target="../charts/chart67.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70.xml"/><Relationship Id="rId1" Type="http://schemas.openxmlformats.org/officeDocument/2006/relationships/chart" Target="../charts/chart69.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72.xml"/><Relationship Id="rId1" Type="http://schemas.openxmlformats.org/officeDocument/2006/relationships/chart" Target="../charts/chart71.xml"/></Relationships>
</file>

<file path=xl/drawings/_rels/drawing38.xml.rels><?xml version="1.0" encoding="UTF-8" standalone="yes"?>
<Relationships xmlns="http://schemas.openxmlformats.org/package/2006/relationships"><Relationship Id="rId2" Type="http://schemas.openxmlformats.org/officeDocument/2006/relationships/chart" Target="../charts/chart74.xml"/><Relationship Id="rId1" Type="http://schemas.openxmlformats.org/officeDocument/2006/relationships/chart" Target="../charts/chart73.xml"/></Relationships>
</file>

<file path=xl/drawings/_rels/drawing39.xml.rels><?xml version="1.0" encoding="UTF-8" standalone="yes"?>
<Relationships xmlns="http://schemas.openxmlformats.org/package/2006/relationships"><Relationship Id="rId2" Type="http://schemas.openxmlformats.org/officeDocument/2006/relationships/chart" Target="../charts/chart76.xml"/><Relationship Id="rId1" Type="http://schemas.openxmlformats.org/officeDocument/2006/relationships/chart" Target="../charts/chart7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0.xml.rels><?xml version="1.0" encoding="UTF-8" standalone="yes"?>
<Relationships xmlns="http://schemas.openxmlformats.org/package/2006/relationships"><Relationship Id="rId2" Type="http://schemas.openxmlformats.org/officeDocument/2006/relationships/chart" Target="../charts/chart78.xml"/><Relationship Id="rId1" Type="http://schemas.openxmlformats.org/officeDocument/2006/relationships/chart" Target="../charts/chart77.xml"/></Relationships>
</file>

<file path=xl/drawings/_rels/drawing41.xml.rels><?xml version="1.0" encoding="UTF-8" standalone="yes"?>
<Relationships xmlns="http://schemas.openxmlformats.org/package/2006/relationships"><Relationship Id="rId2" Type="http://schemas.openxmlformats.org/officeDocument/2006/relationships/chart" Target="../charts/chart80.xml"/><Relationship Id="rId1" Type="http://schemas.openxmlformats.org/officeDocument/2006/relationships/chart" Target="../charts/chart79.xml"/></Relationships>
</file>

<file path=xl/drawings/_rels/drawing42.xml.rels><?xml version="1.0" encoding="UTF-8" standalone="yes"?>
<Relationships xmlns="http://schemas.openxmlformats.org/package/2006/relationships"><Relationship Id="rId2" Type="http://schemas.openxmlformats.org/officeDocument/2006/relationships/chart" Target="../charts/chart82.xml"/><Relationship Id="rId1" Type="http://schemas.openxmlformats.org/officeDocument/2006/relationships/chart" Target="../charts/chart81.xml"/></Relationships>
</file>

<file path=xl/drawings/_rels/drawing43.xml.rels><?xml version="1.0" encoding="UTF-8" standalone="yes"?>
<Relationships xmlns="http://schemas.openxmlformats.org/package/2006/relationships"><Relationship Id="rId2" Type="http://schemas.openxmlformats.org/officeDocument/2006/relationships/chart" Target="../charts/chart84.xml"/><Relationship Id="rId1" Type="http://schemas.openxmlformats.org/officeDocument/2006/relationships/chart" Target="../charts/chart83.xml"/></Relationships>
</file>

<file path=xl/drawings/_rels/drawing44.xml.rels><?xml version="1.0" encoding="UTF-8" standalone="yes"?>
<Relationships xmlns="http://schemas.openxmlformats.org/package/2006/relationships"><Relationship Id="rId2" Type="http://schemas.openxmlformats.org/officeDocument/2006/relationships/chart" Target="../charts/chart86.xml"/><Relationship Id="rId1" Type="http://schemas.openxmlformats.org/officeDocument/2006/relationships/chart" Target="../charts/chart8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11</xdr:col>
      <xdr:colOff>222249</xdr:colOff>
      <xdr:row>10</xdr:row>
      <xdr:rowOff>95251</xdr:rowOff>
    </xdr:from>
    <xdr:to>
      <xdr:col>16</xdr:col>
      <xdr:colOff>21166</xdr:colOff>
      <xdr:row>12</xdr:row>
      <xdr:rowOff>63500</xdr:rowOff>
    </xdr:to>
    <xdr:sp macro="" textlink="">
      <xdr:nvSpPr>
        <xdr:cNvPr id="10" name="TextBox 9"/>
        <xdr:cNvSpPr txBox="1"/>
      </xdr:nvSpPr>
      <xdr:spPr>
        <a:xfrm>
          <a:off x="11482916" y="709084"/>
          <a:ext cx="2846917" cy="328083"/>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400">
              <a:solidFill>
                <a:schemeClr val="tx2"/>
              </a:solidFill>
            </a:rPr>
            <a:t>2.</a:t>
          </a:r>
          <a:r>
            <a:rPr lang="en-US" sz="1400" baseline="0">
              <a:solidFill>
                <a:schemeClr val="tx2"/>
              </a:solidFill>
            </a:rPr>
            <a:t> Enter the date of the TPITOS </a:t>
          </a:r>
          <a:endParaRPr lang="en-US" sz="1400">
            <a:solidFill>
              <a:schemeClr val="tx2"/>
            </a:solidFill>
          </a:endParaRPr>
        </a:p>
      </xdr:txBody>
    </xdr:sp>
    <xdr:clientData/>
  </xdr:twoCellAnchor>
  <xdr:twoCellAnchor>
    <xdr:from>
      <xdr:col>11</xdr:col>
      <xdr:colOff>209549</xdr:colOff>
      <xdr:row>7</xdr:row>
      <xdr:rowOff>74083</xdr:rowOff>
    </xdr:from>
    <xdr:to>
      <xdr:col>19</xdr:col>
      <xdr:colOff>455083</xdr:colOff>
      <xdr:row>10</xdr:row>
      <xdr:rowOff>10584</xdr:rowOff>
    </xdr:to>
    <xdr:sp macro="" textlink="">
      <xdr:nvSpPr>
        <xdr:cNvPr id="11" name="TextBox 10"/>
        <xdr:cNvSpPr txBox="1"/>
      </xdr:nvSpPr>
      <xdr:spPr>
        <a:xfrm>
          <a:off x="11470216" y="74083"/>
          <a:ext cx="5293784" cy="55033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400">
              <a:solidFill>
                <a:schemeClr val="tx2"/>
              </a:solidFill>
            </a:rPr>
            <a:t>1. Enter the teacher and classroom</a:t>
          </a:r>
          <a:r>
            <a:rPr lang="en-US" sz="1400" baseline="0">
              <a:solidFill>
                <a:schemeClr val="tx2"/>
              </a:solidFill>
            </a:rPr>
            <a:t> ID (ex: Jane-Class 1)</a:t>
          </a:r>
          <a:r>
            <a:rPr lang="en-US" sz="1400" u="none" baseline="0">
              <a:solidFill>
                <a:schemeClr val="tx2"/>
              </a:solidFill>
            </a:rPr>
            <a:t> and </a:t>
          </a:r>
          <a:r>
            <a:rPr lang="en-US" sz="1400" baseline="0">
              <a:solidFill>
                <a:schemeClr val="tx2"/>
              </a:solidFill>
            </a:rPr>
            <a:t>program name/ID</a:t>
          </a:r>
          <a:endParaRPr lang="en-US" sz="1400">
            <a:solidFill>
              <a:schemeClr val="tx2"/>
            </a:solidFill>
          </a:endParaRPr>
        </a:p>
      </xdr:txBody>
    </xdr:sp>
    <xdr:clientData/>
  </xdr:twoCellAnchor>
  <xdr:twoCellAnchor>
    <xdr:from>
      <xdr:col>11</xdr:col>
      <xdr:colOff>201080</xdr:colOff>
      <xdr:row>13</xdr:row>
      <xdr:rowOff>843</xdr:rowOff>
    </xdr:from>
    <xdr:to>
      <xdr:col>21</xdr:col>
      <xdr:colOff>169334</xdr:colOff>
      <xdr:row>19</xdr:row>
      <xdr:rowOff>47625</xdr:rowOff>
    </xdr:to>
    <xdr:sp macro="" textlink="">
      <xdr:nvSpPr>
        <xdr:cNvPr id="12" name="TextBox 11"/>
        <xdr:cNvSpPr txBox="1"/>
      </xdr:nvSpPr>
      <xdr:spPr>
        <a:xfrm>
          <a:off x="12945530" y="1124793"/>
          <a:ext cx="6369054" cy="1437432"/>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400">
              <a:solidFill>
                <a:schemeClr val="tx2"/>
              </a:solidFill>
            </a:rPr>
            <a:t>3. Enter the number of YES and NO</a:t>
          </a:r>
          <a:r>
            <a:rPr lang="en-US" sz="1400" baseline="0">
              <a:solidFill>
                <a:schemeClr val="tx2"/>
              </a:solidFill>
            </a:rPr>
            <a:t> responses for each item. If you add the number of YES and number of NO scores, the sum should equal the number of indicators for that item unless you have scored an indicator N/A .  If the score is N/A for an indicator, do not count it as a YES or NO response. </a:t>
          </a:r>
        </a:p>
        <a:p>
          <a:r>
            <a:rPr lang="en-US" sz="1400" baseline="0">
              <a:solidFill>
                <a:schemeClr val="tx2"/>
              </a:solidFill>
            </a:rPr>
            <a:t>*If a TPITOS is not administered, do not enter any data into the columns. Do not enter "0".</a:t>
          </a:r>
          <a:endParaRPr lang="en-US" sz="1400">
            <a:solidFill>
              <a:schemeClr val="tx2"/>
            </a:solidFill>
          </a:endParaRPr>
        </a:p>
      </xdr:txBody>
    </xdr:sp>
    <xdr:clientData/>
  </xdr:twoCellAnchor>
  <xdr:twoCellAnchor>
    <xdr:from>
      <xdr:col>11</xdr:col>
      <xdr:colOff>106889</xdr:colOff>
      <xdr:row>28</xdr:row>
      <xdr:rowOff>33866</xdr:rowOff>
    </xdr:from>
    <xdr:to>
      <xdr:col>20</xdr:col>
      <xdr:colOff>539750</xdr:colOff>
      <xdr:row>31</xdr:row>
      <xdr:rowOff>21167</xdr:rowOff>
    </xdr:to>
    <xdr:sp macro="" textlink="">
      <xdr:nvSpPr>
        <xdr:cNvPr id="21" name="TextBox 20"/>
        <xdr:cNvSpPr txBox="1"/>
      </xdr:nvSpPr>
      <xdr:spPr>
        <a:xfrm>
          <a:off x="12823822" y="5071533"/>
          <a:ext cx="6113995" cy="554567"/>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400">
              <a:solidFill>
                <a:schemeClr val="tx2"/>
              </a:solidFill>
            </a:rPr>
            <a:t>4.</a:t>
          </a:r>
          <a:r>
            <a:rPr lang="en-US" sz="1400" baseline="0">
              <a:solidFill>
                <a:schemeClr val="tx2"/>
              </a:solidFill>
            </a:rPr>
            <a:t> Enter the number of YES responses for Red Flags and total # of possible Red Flags for the teacher and the classroom. The sum should always be 11.</a:t>
          </a:r>
          <a:endParaRPr lang="en-US" sz="1100" b="1" i="0" u="none" strike="noStrike" baseline="0">
            <a:solidFill>
              <a:schemeClr val="dk1"/>
            </a:solidFill>
            <a:effectLst/>
            <a:latin typeface="+mn-lt"/>
            <a:ea typeface="+mn-ea"/>
            <a:cs typeface="+mn-cs"/>
          </a:endParaRPr>
        </a:p>
        <a:p>
          <a:endParaRPr lang="en-US" sz="1400">
            <a:solidFill>
              <a:schemeClr val="tx2"/>
            </a:solidFill>
          </a:endParaRPr>
        </a:p>
      </xdr:txBody>
    </xdr:sp>
    <xdr:clientData/>
  </xdr:twoCellAnchor>
  <xdr:twoCellAnchor>
    <xdr:from>
      <xdr:col>10</xdr:col>
      <xdr:colOff>275166</xdr:colOff>
      <xdr:row>11</xdr:row>
      <xdr:rowOff>84667</xdr:rowOff>
    </xdr:from>
    <xdr:to>
      <xdr:col>11</xdr:col>
      <xdr:colOff>222250</xdr:colOff>
      <xdr:row>11</xdr:row>
      <xdr:rowOff>84667</xdr:rowOff>
    </xdr:to>
    <xdr:cxnSp macro="">
      <xdr:nvCxnSpPr>
        <xdr:cNvPr id="29" name="Straight Arrow Connector 28"/>
        <xdr:cNvCxnSpPr/>
      </xdr:nvCxnSpPr>
      <xdr:spPr>
        <a:xfrm flipH="1">
          <a:off x="10742083" y="878417"/>
          <a:ext cx="783167" cy="0"/>
        </a:xfrm>
        <a:prstGeom prst="straightConnector1">
          <a:avLst/>
        </a:prstGeom>
        <a:ln w="2222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656167</xdr:colOff>
      <xdr:row>14</xdr:row>
      <xdr:rowOff>116416</xdr:rowOff>
    </xdr:from>
    <xdr:to>
      <xdr:col>11</xdr:col>
      <xdr:colOff>201084</xdr:colOff>
      <xdr:row>14</xdr:row>
      <xdr:rowOff>116418</xdr:rowOff>
    </xdr:to>
    <xdr:cxnSp macro="">
      <xdr:nvCxnSpPr>
        <xdr:cNvPr id="34" name="Straight Arrow Connector 33"/>
        <xdr:cNvCxnSpPr/>
      </xdr:nvCxnSpPr>
      <xdr:spPr>
        <a:xfrm flipH="1" flipV="1">
          <a:off x="10276417" y="1471083"/>
          <a:ext cx="1227667" cy="2"/>
        </a:xfrm>
        <a:prstGeom prst="straightConnector1">
          <a:avLst/>
        </a:prstGeom>
        <a:ln w="2222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550334</xdr:colOff>
      <xdr:row>7</xdr:row>
      <xdr:rowOff>211668</xdr:rowOff>
    </xdr:from>
    <xdr:to>
      <xdr:col>11</xdr:col>
      <xdr:colOff>222250</xdr:colOff>
      <xdr:row>7</xdr:row>
      <xdr:rowOff>211668</xdr:rowOff>
    </xdr:to>
    <xdr:cxnSp macro="">
      <xdr:nvCxnSpPr>
        <xdr:cNvPr id="28" name="Straight Arrow Connector 27"/>
        <xdr:cNvCxnSpPr/>
      </xdr:nvCxnSpPr>
      <xdr:spPr>
        <a:xfrm flipH="1">
          <a:off x="5831417" y="211668"/>
          <a:ext cx="5693833" cy="0"/>
        </a:xfrm>
        <a:prstGeom prst="straightConnector1">
          <a:avLst/>
        </a:prstGeom>
        <a:ln w="2222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74083</xdr:colOff>
      <xdr:row>34</xdr:row>
      <xdr:rowOff>9523</xdr:rowOff>
    </xdr:from>
    <xdr:to>
      <xdr:col>11</xdr:col>
      <xdr:colOff>5292</xdr:colOff>
      <xdr:row>64</xdr:row>
      <xdr:rowOff>127000</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66</xdr:row>
      <xdr:rowOff>0</xdr:rowOff>
    </xdr:from>
    <xdr:to>
      <xdr:col>2</xdr:col>
      <xdr:colOff>482599</xdr:colOff>
      <xdr:row>85</xdr:row>
      <xdr:rowOff>21166</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116417</xdr:colOff>
      <xdr:row>37</xdr:row>
      <xdr:rowOff>84666</xdr:rowOff>
    </xdr:from>
    <xdr:to>
      <xdr:col>16</xdr:col>
      <xdr:colOff>486834</xdr:colOff>
      <xdr:row>41</xdr:row>
      <xdr:rowOff>67733</xdr:rowOff>
    </xdr:to>
    <xdr:sp macro="" textlink="">
      <xdr:nvSpPr>
        <xdr:cNvPr id="16" name="TextBox 15"/>
        <xdr:cNvSpPr txBox="1"/>
      </xdr:nvSpPr>
      <xdr:spPr>
        <a:xfrm>
          <a:off x="13906500" y="7249583"/>
          <a:ext cx="2370667" cy="702733"/>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C00000"/>
              </a:solidFill>
            </a:rPr>
            <a:t>Please be aware that there are tabs to enter data for individual teachers</a:t>
          </a:r>
          <a:r>
            <a:rPr lang="en-US" sz="1100" baseline="0">
              <a:solidFill>
                <a:srgbClr val="C00000"/>
              </a:solidFill>
            </a:rPr>
            <a:t> as well as tabs for summary graphs.</a:t>
          </a:r>
          <a:endParaRPr lang="en-US" sz="1100">
            <a:solidFill>
              <a:srgbClr val="C00000"/>
            </a:solidFill>
          </a:endParaRPr>
        </a:p>
      </xdr:txBody>
    </xdr:sp>
    <xdr:clientData/>
  </xdr:twoCellAnchor>
  <xdr:twoCellAnchor>
    <xdr:from>
      <xdr:col>11</xdr:col>
      <xdr:colOff>317500</xdr:colOff>
      <xdr:row>38</xdr:row>
      <xdr:rowOff>74084</xdr:rowOff>
    </xdr:from>
    <xdr:to>
      <xdr:col>13</xdr:col>
      <xdr:colOff>117477</xdr:colOff>
      <xdr:row>45</xdr:row>
      <xdr:rowOff>31750</xdr:rowOff>
    </xdr:to>
    <xdr:cxnSp macro="">
      <xdr:nvCxnSpPr>
        <xdr:cNvPr id="17" name="Straight Arrow Connector 16"/>
        <xdr:cNvCxnSpPr/>
      </xdr:nvCxnSpPr>
      <xdr:spPr>
        <a:xfrm flipH="1">
          <a:off x="13059833" y="7418917"/>
          <a:ext cx="847727" cy="1217083"/>
        </a:xfrm>
        <a:prstGeom prst="straightConnector1">
          <a:avLst/>
        </a:prstGeom>
        <a:ln>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433917</xdr:colOff>
      <xdr:row>41</xdr:row>
      <xdr:rowOff>42334</xdr:rowOff>
    </xdr:from>
    <xdr:to>
      <xdr:col>13</xdr:col>
      <xdr:colOff>158750</xdr:colOff>
      <xdr:row>44</xdr:row>
      <xdr:rowOff>13759</xdr:rowOff>
    </xdr:to>
    <xdr:cxnSp macro="">
      <xdr:nvCxnSpPr>
        <xdr:cNvPr id="18" name="Straight Arrow Connector 17"/>
        <xdr:cNvCxnSpPr/>
      </xdr:nvCxnSpPr>
      <xdr:spPr>
        <a:xfrm flipH="1">
          <a:off x="13663084" y="7926917"/>
          <a:ext cx="285749" cy="511175"/>
        </a:xfrm>
        <a:prstGeom prst="straightConnector1">
          <a:avLst/>
        </a:prstGeom>
        <a:ln>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105834</xdr:colOff>
      <xdr:row>31</xdr:row>
      <xdr:rowOff>211667</xdr:rowOff>
    </xdr:from>
    <xdr:to>
      <xdr:col>20</xdr:col>
      <xdr:colOff>538695</xdr:colOff>
      <xdr:row>34</xdr:row>
      <xdr:rowOff>114299</xdr:rowOff>
    </xdr:to>
    <xdr:sp macro="" textlink="">
      <xdr:nvSpPr>
        <xdr:cNvPr id="19" name="TextBox 18"/>
        <xdr:cNvSpPr txBox="1"/>
      </xdr:nvSpPr>
      <xdr:spPr>
        <a:xfrm>
          <a:off x="12848167" y="6180667"/>
          <a:ext cx="6147861" cy="558799"/>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400">
              <a:solidFill>
                <a:schemeClr val="tx2"/>
              </a:solidFill>
            </a:rPr>
            <a:t>5. This title will auto</a:t>
          </a:r>
          <a:r>
            <a:rPr lang="en-US" sz="1400" baseline="0">
              <a:solidFill>
                <a:schemeClr val="tx2"/>
              </a:solidFill>
            </a:rPr>
            <a:t>populate with the Teacher/Classroom ID you enter at the top of the page. The graphs will autopopulate as well.</a:t>
          </a:r>
          <a:endParaRPr lang="en-US" sz="1100" b="1" i="0" u="none" strike="noStrike" baseline="0">
            <a:solidFill>
              <a:schemeClr val="dk1"/>
            </a:solidFill>
            <a:effectLst/>
            <a:latin typeface="+mn-lt"/>
            <a:ea typeface="+mn-ea"/>
            <a:cs typeface="+mn-cs"/>
          </a:endParaRPr>
        </a:p>
        <a:p>
          <a:endParaRPr lang="en-US" sz="1400">
            <a:solidFill>
              <a:schemeClr val="tx2"/>
            </a:solidFill>
          </a:endParaRPr>
        </a:p>
      </xdr:txBody>
    </xdr:sp>
    <xdr:clientData/>
  </xdr:twoCellAnchor>
  <xdr:twoCellAnchor>
    <xdr:from>
      <xdr:col>9</xdr:col>
      <xdr:colOff>635001</xdr:colOff>
      <xdr:row>32</xdr:row>
      <xdr:rowOff>126999</xdr:rowOff>
    </xdr:from>
    <xdr:to>
      <xdr:col>11</xdr:col>
      <xdr:colOff>110065</xdr:colOff>
      <xdr:row>32</xdr:row>
      <xdr:rowOff>126999</xdr:rowOff>
    </xdr:to>
    <xdr:cxnSp macro="">
      <xdr:nvCxnSpPr>
        <xdr:cNvPr id="20" name="Straight Arrow Connector 19"/>
        <xdr:cNvCxnSpPr/>
      </xdr:nvCxnSpPr>
      <xdr:spPr>
        <a:xfrm flipH="1">
          <a:off x="11631084" y="6339416"/>
          <a:ext cx="1221314" cy="0"/>
        </a:xfrm>
        <a:prstGeom prst="straightConnector1">
          <a:avLst/>
        </a:prstGeom>
        <a:ln w="2222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634999</xdr:colOff>
      <xdr:row>29</xdr:row>
      <xdr:rowOff>110067</xdr:rowOff>
    </xdr:from>
    <xdr:to>
      <xdr:col>11</xdr:col>
      <xdr:colOff>110063</xdr:colOff>
      <xdr:row>29</xdr:row>
      <xdr:rowOff>110067</xdr:rowOff>
    </xdr:to>
    <xdr:cxnSp macro="">
      <xdr:nvCxnSpPr>
        <xdr:cNvPr id="22" name="Straight Arrow Connector 21"/>
        <xdr:cNvCxnSpPr/>
      </xdr:nvCxnSpPr>
      <xdr:spPr>
        <a:xfrm flipH="1">
          <a:off x="11616266" y="5342467"/>
          <a:ext cx="1210730" cy="0"/>
        </a:xfrm>
        <a:prstGeom prst="straightConnector1">
          <a:avLst/>
        </a:prstGeom>
        <a:ln w="22225">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59</xdr:row>
      <xdr:rowOff>0</xdr:rowOff>
    </xdr:from>
    <xdr:to>
      <xdr:col>2</xdr:col>
      <xdr:colOff>825499</xdr:colOff>
      <xdr:row>78</xdr:row>
      <xdr:rowOff>21166</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17</xdr:col>
      <xdr:colOff>0</xdr:colOff>
      <xdr:row>2</xdr:row>
      <xdr:rowOff>0</xdr:rowOff>
    </xdr:from>
    <xdr:to>
      <xdr:col>35</xdr:col>
      <xdr:colOff>0</xdr:colOff>
      <xdr:row>41</xdr:row>
      <xdr:rowOff>57150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59</xdr:row>
      <xdr:rowOff>0</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1</xdr:col>
      <xdr:colOff>74084</xdr:colOff>
      <xdr:row>27</xdr:row>
      <xdr:rowOff>10583</xdr:rowOff>
    </xdr:from>
    <xdr:to>
      <xdr:col>10</xdr:col>
      <xdr:colOff>878417</xdr:colOff>
      <xdr:row>57</xdr:row>
      <xdr:rowOff>169332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276224</xdr:colOff>
      <xdr:row>2</xdr:row>
      <xdr:rowOff>9524</xdr:rowOff>
    </xdr:from>
    <xdr:to>
      <xdr:col>15</xdr:col>
      <xdr:colOff>171449</xdr:colOff>
      <xdr:row>31</xdr:row>
      <xdr:rowOff>85724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1</xdr:col>
      <xdr:colOff>74082</xdr:colOff>
      <xdr:row>58</xdr:row>
      <xdr:rowOff>179916</xdr:rowOff>
    </xdr:from>
    <xdr:to>
      <xdr:col>2</xdr:col>
      <xdr:colOff>825499</xdr:colOff>
      <xdr:row>78</xdr:row>
      <xdr:rowOff>21166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74084</xdr:colOff>
      <xdr:row>27</xdr:row>
      <xdr:rowOff>14817</xdr:rowOff>
    </xdr:from>
    <xdr:to>
      <xdr:col>10</xdr:col>
      <xdr:colOff>878418</xdr:colOff>
      <xdr:row>58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59</xdr:row>
      <xdr:rowOff>0</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59</xdr:row>
      <xdr:rowOff>0</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57149</xdr:colOff>
      <xdr:row>0</xdr:row>
      <xdr:rowOff>95249</xdr:rowOff>
    </xdr:from>
    <xdr:to>
      <xdr:col>16</xdr:col>
      <xdr:colOff>600074</xdr:colOff>
      <xdr:row>40</xdr:row>
      <xdr:rowOff>47624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685799</xdr:colOff>
      <xdr:row>45</xdr:row>
      <xdr:rowOff>180974</xdr:rowOff>
    </xdr:from>
    <xdr:to>
      <xdr:col>8</xdr:col>
      <xdr:colOff>676274</xdr:colOff>
      <xdr:row>69</xdr:row>
      <xdr:rowOff>171449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74084</xdr:colOff>
      <xdr:row>27</xdr:row>
      <xdr:rowOff>10583</xdr:rowOff>
    </xdr:from>
    <xdr:to>
      <xdr:col>10</xdr:col>
      <xdr:colOff>878417</xdr:colOff>
      <xdr:row>57</xdr:row>
      <xdr:rowOff>169332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74082</xdr:colOff>
      <xdr:row>58</xdr:row>
      <xdr:rowOff>179916</xdr:rowOff>
    </xdr:from>
    <xdr:to>
      <xdr:col>2</xdr:col>
      <xdr:colOff>825499</xdr:colOff>
      <xdr:row>78</xdr:row>
      <xdr:rowOff>21166</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74084</xdr:colOff>
      <xdr:row>27</xdr:row>
      <xdr:rowOff>14817</xdr:rowOff>
    </xdr:from>
    <xdr:to>
      <xdr:col>10</xdr:col>
      <xdr:colOff>878418</xdr:colOff>
      <xdr:row>58</xdr:row>
      <xdr:rowOff>21166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59</xdr:row>
      <xdr:rowOff>0</xdr:rowOff>
    </xdr:from>
    <xdr:to>
      <xdr:col>2</xdr:col>
      <xdr:colOff>825499</xdr:colOff>
      <xdr:row>78</xdr:row>
      <xdr:rowOff>21166</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74083</xdr:colOff>
      <xdr:row>27</xdr:row>
      <xdr:rowOff>9523</xdr:rowOff>
    </xdr:from>
    <xdr:to>
      <xdr:col>10</xdr:col>
      <xdr:colOff>889000</xdr:colOff>
      <xdr:row>57</xdr:row>
      <xdr:rowOff>127000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74082</xdr:colOff>
      <xdr:row>58</xdr:row>
      <xdr:rowOff>179916</xdr:rowOff>
    </xdr:from>
    <xdr:to>
      <xdr:col>2</xdr:col>
      <xdr:colOff>825499</xdr:colOff>
      <xdr:row>78</xdr:row>
      <xdr:rowOff>21166</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1" displayName="Table1" ref="A3:P124" totalsRowCount="1" headerRowDxfId="39" dataDxfId="38">
  <autoFilter ref="A3:P123"/>
  <tableColumns count="16">
    <tableColumn id="1" name="Teacher ID" totalsRowLabel="Total" dataDxfId="37" totalsRowDxfId="36">
      <calculatedColumnFormula>'Data Table Do Not Use'!A2</calculatedColumnFormula>
    </tableColumn>
    <tableColumn id="2" name="Wave #" dataDxfId="35" totalsRowDxfId="34">
      <calculatedColumnFormula>'Data Table Do Not Use'!B2</calculatedColumnFormula>
    </tableColumn>
    <tableColumn id="3" name="CBR" dataDxfId="33" totalsRowDxfId="32">
      <calculatedColumnFormula>'Data Table Do Not Use'!C2</calculatedColumnFormula>
    </tableColumn>
    <tableColumn id="4" name="DWR" dataDxfId="31" totalsRowDxfId="30">
      <calculatedColumnFormula>'Data Table Do Not Use'!D2</calculatedColumnFormula>
    </tableColumn>
    <tableColumn id="5" name="PPI" dataDxfId="29" totalsRowDxfId="28">
      <calculatedColumnFormula>'Data Table Do Not Use'!E2</calculatedColumnFormula>
    </tableColumn>
    <tableColumn id="6" name="CAE" dataDxfId="27" totalsRowDxfId="26">
      <calculatedColumnFormula>'Data Table Do Not Use'!F2</calculatedColumnFormula>
    </tableColumn>
    <tableColumn id="7" name="REF" dataDxfId="25" totalsRowDxfId="24">
      <calculatedColumnFormula>'Data Table Do Not Use'!G2</calculatedColumnFormula>
    </tableColumn>
    <tableColumn id="8" name="CBE" dataDxfId="23" totalsRowDxfId="22">
      <calculatedColumnFormula>'Data Table Do Not Use'!H2</calculatedColumnFormula>
    </tableColumn>
    <tableColumn id="9" name="RDC" dataDxfId="21" totalsRowDxfId="20">
      <calculatedColumnFormula>'Data Table Do Not Use'!I2</calculatedColumnFormula>
    </tableColumn>
    <tableColumn id="10" name="SMD" dataDxfId="19" totalsRowDxfId="18">
      <calculatedColumnFormula>'Data Table Do Not Use'!J2</calculatedColumnFormula>
    </tableColumn>
    <tableColumn id="11" name="SRT" dataDxfId="17" totalsRowDxfId="16">
      <calculatedColumnFormula>'Data Table Do Not Use'!K2</calculatedColumnFormula>
    </tableColumn>
    <tableColumn id="12" name="EA" dataDxfId="15" totalsRowDxfId="14">
      <calculatedColumnFormula>'Data Table Do Not Use'!L2</calculatedColumnFormula>
    </tableColumn>
    <tableColumn id="13" name="TCP" dataDxfId="13" totalsRowDxfId="12">
      <calculatedColumnFormula>'Data Table Do Not Use'!M2</calculatedColumnFormula>
    </tableColumn>
    <tableColumn id="14" name="EEP" dataDxfId="11" totalsRowDxfId="10">
      <calculatedColumnFormula>'Data Table Do Not Use'!N2</calculatedColumnFormula>
    </tableColumn>
    <tableColumn id="15" name="CWF" dataDxfId="9" totalsRowDxfId="8">
      <calculatedColumnFormula>'Data Table Do Not Use'!O2</calculatedColumnFormula>
    </tableColumn>
    <tableColumn id="16" name="Average of Items" totalsRowFunction="count" dataDxfId="7" totalsRowDxfId="6">
      <calculatedColumnFormula>'Data Table Do Not Use'!P2</calculatedColumnFormula>
    </tableColumn>
  </tableColumns>
  <tableStyleInfo name="TableStyleMedium2" showFirstColumn="0" showLastColumn="0" showRowStripes="1" showColumnStripes="0"/>
</table>
</file>

<file path=xl/tables/table2.xml><?xml version="1.0" encoding="utf-8"?>
<table xmlns="http://schemas.openxmlformats.org/spreadsheetml/2006/main" id="2" name="Table2" displayName="Table2" ref="A3:D123" totalsRowShown="0" headerRowDxfId="5" dataDxfId="4">
  <autoFilter ref="A3:D123"/>
  <tableColumns count="4">
    <tableColumn id="1" name="Teacher ID" dataDxfId="3">
      <calculatedColumnFormula>'Data Table Do Not Use'!AQ2</calculatedColumnFormula>
    </tableColumn>
    <tableColumn id="2" name="Date" dataDxfId="2">
      <calculatedColumnFormula>'Data Table Do Not Use'!AR2</calculatedColumnFormula>
    </tableColumn>
    <tableColumn id="3" name="Teacher" dataDxfId="1">
      <calculatedColumnFormula>'Data Table Do Not Use'!AS2</calculatedColumnFormula>
    </tableColumn>
    <tableColumn id="4" name="Classroom" dataDxfId="0">
      <calculatedColumnFormula>'Data Table Do Not Use'!AT2</calculatedColumnFormula>
    </tableColumn>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33"/>
  <sheetViews>
    <sheetView showGridLines="0" showRowColHeaders="0" tabSelected="1" zoomScale="80" zoomScaleNormal="80" zoomScalePageLayoutView="90" workbookViewId="0">
      <selection activeCell="N24" sqref="N24"/>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2" width="6.375" style="1" customWidth="1"/>
    <col min="13" max="13" width="7.375" style="1" customWidth="1"/>
    <col min="14" max="20" width="8.75" style="1"/>
    <col min="21" max="21" width="9" style="1" customWidth="1"/>
    <col min="22" max="16384" width="8.75" style="1"/>
  </cols>
  <sheetData>
    <row r="1" spans="1:15" ht="44.25" x14ac:dyDescent="0.2">
      <c r="A1" s="114" t="s">
        <v>87</v>
      </c>
      <c r="B1" s="114"/>
      <c r="C1" s="114"/>
      <c r="D1" s="114"/>
      <c r="E1" s="114"/>
      <c r="F1" s="114"/>
      <c r="G1" s="114"/>
      <c r="H1" s="114"/>
      <c r="I1" s="114"/>
      <c r="J1" s="114"/>
      <c r="K1" s="114"/>
      <c r="L1" s="114"/>
      <c r="M1" s="114"/>
      <c r="N1" s="114"/>
      <c r="O1" s="114"/>
    </row>
    <row r="3" spans="1:15" x14ac:dyDescent="0.2">
      <c r="A3" s="115" t="s">
        <v>88</v>
      </c>
      <c r="B3" s="115"/>
    </row>
    <row r="4" spans="1:15" x14ac:dyDescent="0.2">
      <c r="A4" s="115" t="s">
        <v>89</v>
      </c>
      <c r="B4" s="115"/>
    </row>
    <row r="5" spans="1:15" x14ac:dyDescent="0.2">
      <c r="B5" s="104"/>
    </row>
    <row r="6" spans="1:15" ht="23.25" x14ac:dyDescent="0.2">
      <c r="A6" s="116" t="s">
        <v>90</v>
      </c>
      <c r="B6" s="116"/>
      <c r="C6" s="116"/>
      <c r="D6" s="116"/>
      <c r="E6" s="116"/>
      <c r="F6" s="116"/>
      <c r="G6" s="116"/>
      <c r="H6" s="116"/>
      <c r="I6" s="116"/>
      <c r="J6" s="116"/>
      <c r="K6" s="116"/>
      <c r="L6" s="116"/>
      <c r="M6" s="116"/>
      <c r="N6" s="116"/>
      <c r="O6" s="116"/>
    </row>
    <row r="8" spans="1:15" ht="18.75" x14ac:dyDescent="0.2">
      <c r="A8" s="120" t="s">
        <v>55</v>
      </c>
      <c r="B8" s="121"/>
      <c r="C8" s="63" t="s">
        <v>92</v>
      </c>
      <c r="D8" s="35"/>
      <c r="E8" s="35"/>
      <c r="F8" s="31"/>
      <c r="G8" s="31"/>
      <c r="H8" s="31"/>
      <c r="I8" s="31"/>
      <c r="J8" s="31"/>
      <c r="K8" s="31"/>
    </row>
    <row r="9" spans="1:15" ht="18.75" x14ac:dyDescent="0.2">
      <c r="A9" s="76"/>
      <c r="B9" s="77" t="s">
        <v>56</v>
      </c>
      <c r="C9" s="64" t="s">
        <v>93</v>
      </c>
      <c r="D9" s="34"/>
      <c r="E9" s="34"/>
      <c r="F9" s="32"/>
      <c r="G9" s="32"/>
      <c r="H9" s="32"/>
      <c r="I9" s="32"/>
      <c r="J9" s="32"/>
      <c r="K9" s="32"/>
    </row>
    <row r="10" spans="1:15" ht="15" x14ac:dyDescent="0.2">
      <c r="A10" s="122" t="s">
        <v>91</v>
      </c>
      <c r="B10" s="123"/>
      <c r="C10" s="123"/>
      <c r="D10" s="124"/>
      <c r="E10" s="124"/>
      <c r="F10" s="124"/>
      <c r="G10" s="124"/>
      <c r="H10" s="124"/>
      <c r="I10" s="124"/>
      <c r="J10" s="124"/>
      <c r="K10" s="124"/>
    </row>
    <row r="11" spans="1:15" s="8" customFormat="1" ht="15" x14ac:dyDescent="0.2">
      <c r="A11" s="125" t="s">
        <v>11</v>
      </c>
      <c r="B11" s="126"/>
      <c r="C11" s="131" t="s">
        <v>5</v>
      </c>
      <c r="D11" s="132"/>
      <c r="E11" s="72" t="s">
        <v>51</v>
      </c>
      <c r="F11" s="131" t="s">
        <v>6</v>
      </c>
      <c r="G11" s="132"/>
      <c r="H11" s="72" t="s">
        <v>52</v>
      </c>
      <c r="I11" s="131" t="s">
        <v>7</v>
      </c>
      <c r="J11" s="132"/>
      <c r="K11" s="73" t="s">
        <v>53</v>
      </c>
    </row>
    <row r="12" spans="1:15" x14ac:dyDescent="0.2">
      <c r="A12" s="127"/>
      <c r="B12" s="128"/>
      <c r="C12" s="9" t="s">
        <v>1</v>
      </c>
      <c r="D12" s="133">
        <v>43344</v>
      </c>
      <c r="E12" s="134"/>
      <c r="F12" s="11" t="s">
        <v>1</v>
      </c>
      <c r="G12" s="133">
        <v>43480</v>
      </c>
      <c r="H12" s="134"/>
      <c r="I12" s="9" t="s">
        <v>1</v>
      </c>
      <c r="J12" s="133">
        <v>43615</v>
      </c>
      <c r="K12" s="133"/>
    </row>
    <row r="13" spans="1:15" ht="15" x14ac:dyDescent="0.2">
      <c r="A13" s="129"/>
      <c r="B13" s="130"/>
      <c r="C13" s="36" t="s">
        <v>2</v>
      </c>
      <c r="D13" s="37" t="s">
        <v>3</v>
      </c>
      <c r="E13" s="15" t="s">
        <v>0</v>
      </c>
      <c r="F13" s="37" t="s">
        <v>2</v>
      </c>
      <c r="G13" s="37" t="s">
        <v>3</v>
      </c>
      <c r="H13" s="15" t="s">
        <v>0</v>
      </c>
      <c r="I13" s="36" t="s">
        <v>2</v>
      </c>
      <c r="J13" s="37" t="s">
        <v>3</v>
      </c>
      <c r="K13" s="37" t="s">
        <v>0</v>
      </c>
    </row>
    <row r="14" spans="1:15" ht="15" x14ac:dyDescent="0.2">
      <c r="A14" s="21">
        <v>1</v>
      </c>
      <c r="B14" s="6" t="s">
        <v>12</v>
      </c>
      <c r="C14" s="54">
        <v>5</v>
      </c>
      <c r="D14" s="55">
        <v>2</v>
      </c>
      <c r="E14" s="45">
        <f>IF(SUM(C14:D14)=0,"",C14/(SUM(C14:D14)))</f>
        <v>0.7142857142857143</v>
      </c>
      <c r="F14" s="55">
        <v>6</v>
      </c>
      <c r="G14" s="55">
        <v>1</v>
      </c>
      <c r="H14" s="45">
        <f>IF(SUM(F14:G14)=0,"",F14/(SUM(F14:G14)))</f>
        <v>0.8571428571428571</v>
      </c>
      <c r="I14" s="55">
        <v>6</v>
      </c>
      <c r="J14" s="55">
        <v>1</v>
      </c>
      <c r="K14" s="47">
        <f>IF(SUM(I14:J14)=0,"",I14/SUM(I14:J14))</f>
        <v>0.8571428571428571</v>
      </c>
    </row>
    <row r="15" spans="1:15" ht="15" x14ac:dyDescent="0.2">
      <c r="A15" s="13">
        <v>2</v>
      </c>
      <c r="B15" s="5" t="s">
        <v>13</v>
      </c>
      <c r="C15" s="56">
        <v>6</v>
      </c>
      <c r="D15" s="57">
        <v>1</v>
      </c>
      <c r="E15" s="45">
        <f t="shared" ref="E15:E27" si="0">IF(SUM(C15:D15)=0,"",C15/(SUM(C15:D15)))</f>
        <v>0.8571428571428571</v>
      </c>
      <c r="F15" s="57">
        <v>6</v>
      </c>
      <c r="G15" s="57">
        <v>1</v>
      </c>
      <c r="H15" s="45">
        <f t="shared" ref="H15:H27" si="1">IF(SUM(F15:G15)=0,"",F15/(SUM(F15:G15)))</f>
        <v>0.8571428571428571</v>
      </c>
      <c r="I15" s="57">
        <v>7</v>
      </c>
      <c r="J15" s="57">
        <v>1</v>
      </c>
      <c r="K15" s="48">
        <f t="shared" ref="K15:K27" si="2">IF(SUM(I15:J15)=0,"",I15/SUM(I15:J15))</f>
        <v>0.875</v>
      </c>
    </row>
    <row r="16" spans="1:15" ht="15" x14ac:dyDescent="0.2">
      <c r="A16" s="13">
        <v>3</v>
      </c>
      <c r="B16" s="5" t="s">
        <v>14</v>
      </c>
      <c r="C16" s="56">
        <v>5</v>
      </c>
      <c r="D16" s="57">
        <v>4</v>
      </c>
      <c r="E16" s="45">
        <f t="shared" si="0"/>
        <v>0.55555555555555558</v>
      </c>
      <c r="F16" s="57">
        <v>7</v>
      </c>
      <c r="G16" s="57">
        <v>2</v>
      </c>
      <c r="H16" s="45">
        <f t="shared" si="1"/>
        <v>0.77777777777777779</v>
      </c>
      <c r="I16" s="57">
        <v>8</v>
      </c>
      <c r="J16" s="57">
        <v>1</v>
      </c>
      <c r="K16" s="48">
        <f t="shared" si="2"/>
        <v>0.88888888888888884</v>
      </c>
    </row>
    <row r="17" spans="1:11" ht="15" x14ac:dyDescent="0.2">
      <c r="A17" s="13">
        <v>4</v>
      </c>
      <c r="B17" s="5" t="s">
        <v>15</v>
      </c>
      <c r="C17" s="56">
        <v>3</v>
      </c>
      <c r="D17" s="57">
        <v>2</v>
      </c>
      <c r="E17" s="45">
        <f t="shared" si="0"/>
        <v>0.6</v>
      </c>
      <c r="F17" s="57">
        <v>4</v>
      </c>
      <c r="G17" s="57">
        <v>1</v>
      </c>
      <c r="H17" s="45">
        <f t="shared" si="1"/>
        <v>0.8</v>
      </c>
      <c r="I17" s="57">
        <v>5</v>
      </c>
      <c r="J17" s="57">
        <v>0</v>
      </c>
      <c r="K17" s="48">
        <f t="shared" si="2"/>
        <v>1</v>
      </c>
    </row>
    <row r="18" spans="1:11" ht="30" customHeight="1" x14ac:dyDescent="0.2">
      <c r="A18" s="13">
        <v>5</v>
      </c>
      <c r="B18" s="5" t="s">
        <v>16</v>
      </c>
      <c r="C18" s="56">
        <v>2</v>
      </c>
      <c r="D18" s="57">
        <v>4</v>
      </c>
      <c r="E18" s="45">
        <f t="shared" si="0"/>
        <v>0.33333333333333331</v>
      </c>
      <c r="F18" s="57">
        <v>4</v>
      </c>
      <c r="G18" s="57">
        <v>2</v>
      </c>
      <c r="H18" s="45">
        <f t="shared" si="1"/>
        <v>0.66666666666666663</v>
      </c>
      <c r="I18" s="57">
        <v>5</v>
      </c>
      <c r="J18" s="57">
        <v>1</v>
      </c>
      <c r="K18" s="48">
        <f t="shared" si="2"/>
        <v>0.83333333333333337</v>
      </c>
    </row>
    <row r="19" spans="1:11" ht="30" customHeight="1" x14ac:dyDescent="0.2">
      <c r="A19" s="13">
        <v>6</v>
      </c>
      <c r="B19" s="5" t="s">
        <v>17</v>
      </c>
      <c r="C19" s="56">
        <v>5</v>
      </c>
      <c r="D19" s="57">
        <v>1</v>
      </c>
      <c r="E19" s="45">
        <f t="shared" si="0"/>
        <v>0.83333333333333337</v>
      </c>
      <c r="F19" s="57">
        <v>6</v>
      </c>
      <c r="G19" s="57">
        <v>0</v>
      </c>
      <c r="H19" s="45">
        <f t="shared" si="1"/>
        <v>1</v>
      </c>
      <c r="I19" s="57">
        <v>6</v>
      </c>
      <c r="J19" s="57">
        <v>0</v>
      </c>
      <c r="K19" s="48">
        <f t="shared" si="2"/>
        <v>1</v>
      </c>
    </row>
    <row r="20" spans="1:11" ht="29.25" customHeight="1" x14ac:dyDescent="0.2">
      <c r="A20" s="13">
        <v>7</v>
      </c>
      <c r="B20" s="5" t="s">
        <v>18</v>
      </c>
      <c r="C20" s="56">
        <v>3</v>
      </c>
      <c r="D20" s="57">
        <v>0</v>
      </c>
      <c r="E20" s="45">
        <f t="shared" si="0"/>
        <v>1</v>
      </c>
      <c r="F20" s="57">
        <v>3</v>
      </c>
      <c r="G20" s="57">
        <v>0</v>
      </c>
      <c r="H20" s="45">
        <f t="shared" si="1"/>
        <v>1</v>
      </c>
      <c r="I20" s="57">
        <v>3</v>
      </c>
      <c r="J20" s="57">
        <v>0</v>
      </c>
      <c r="K20" s="48" t="s">
        <v>86</v>
      </c>
    </row>
    <row r="21" spans="1:11" ht="28.5" x14ac:dyDescent="0.2">
      <c r="A21" s="13">
        <v>8</v>
      </c>
      <c r="B21" s="5" t="s">
        <v>80</v>
      </c>
      <c r="C21" s="56">
        <v>1</v>
      </c>
      <c r="D21" s="57">
        <v>1</v>
      </c>
      <c r="E21" s="45">
        <f t="shared" si="0"/>
        <v>0.5</v>
      </c>
      <c r="F21" s="57">
        <v>2</v>
      </c>
      <c r="G21" s="57">
        <v>0</v>
      </c>
      <c r="H21" s="45">
        <f t="shared" si="1"/>
        <v>1</v>
      </c>
      <c r="I21" s="57">
        <v>2</v>
      </c>
      <c r="J21" s="57">
        <v>0</v>
      </c>
      <c r="K21" s="48">
        <f t="shared" si="2"/>
        <v>1</v>
      </c>
    </row>
    <row r="22" spans="1:11" ht="28.5" x14ac:dyDescent="0.2">
      <c r="A22" s="13">
        <v>9</v>
      </c>
      <c r="B22" s="5" t="s">
        <v>19</v>
      </c>
      <c r="C22" s="56">
        <v>3</v>
      </c>
      <c r="D22" s="57">
        <v>2</v>
      </c>
      <c r="E22" s="45">
        <f t="shared" si="0"/>
        <v>0.6</v>
      </c>
      <c r="F22" s="57">
        <v>4</v>
      </c>
      <c r="G22" s="57">
        <v>1</v>
      </c>
      <c r="H22" s="45">
        <f t="shared" si="1"/>
        <v>0.8</v>
      </c>
      <c r="I22" s="57">
        <v>5</v>
      </c>
      <c r="J22" s="57">
        <v>0</v>
      </c>
      <c r="K22" s="48">
        <f t="shared" si="2"/>
        <v>1</v>
      </c>
    </row>
    <row r="23" spans="1:11" ht="15" x14ac:dyDescent="0.2">
      <c r="A23" s="13">
        <v>10</v>
      </c>
      <c r="B23" s="5" t="s">
        <v>8</v>
      </c>
      <c r="C23" s="56">
        <v>4</v>
      </c>
      <c r="D23" s="57">
        <v>0</v>
      </c>
      <c r="E23" s="45">
        <f t="shared" si="0"/>
        <v>1</v>
      </c>
      <c r="F23" s="57">
        <v>4</v>
      </c>
      <c r="G23" s="57">
        <v>0</v>
      </c>
      <c r="H23" s="45">
        <f t="shared" si="1"/>
        <v>1</v>
      </c>
      <c r="I23" s="57">
        <v>4</v>
      </c>
      <c r="J23" s="57">
        <v>1</v>
      </c>
      <c r="K23" s="48">
        <f t="shared" si="2"/>
        <v>0.8</v>
      </c>
    </row>
    <row r="24" spans="1:11" ht="28.5" x14ac:dyDescent="0.2">
      <c r="A24" s="13">
        <v>11</v>
      </c>
      <c r="B24" s="5" t="s">
        <v>20</v>
      </c>
      <c r="C24" s="56">
        <v>4</v>
      </c>
      <c r="D24" s="57">
        <v>0</v>
      </c>
      <c r="E24" s="45">
        <f t="shared" si="0"/>
        <v>1</v>
      </c>
      <c r="F24" s="57">
        <v>3</v>
      </c>
      <c r="G24" s="57">
        <v>1</v>
      </c>
      <c r="H24" s="45">
        <f t="shared" si="1"/>
        <v>0.75</v>
      </c>
      <c r="I24" s="57">
        <v>5</v>
      </c>
      <c r="J24" s="57">
        <v>1</v>
      </c>
      <c r="K24" s="48">
        <f t="shared" si="2"/>
        <v>0.83333333333333337</v>
      </c>
    </row>
    <row r="25" spans="1:11" ht="28.5" x14ac:dyDescent="0.2">
      <c r="A25" s="13">
        <v>12</v>
      </c>
      <c r="B25" s="5" t="s">
        <v>21</v>
      </c>
      <c r="C25" s="56">
        <v>4</v>
      </c>
      <c r="D25" s="57">
        <v>1</v>
      </c>
      <c r="E25" s="45">
        <f t="shared" si="0"/>
        <v>0.8</v>
      </c>
      <c r="F25" s="57">
        <v>4</v>
      </c>
      <c r="G25" s="57">
        <v>1</v>
      </c>
      <c r="H25" s="45">
        <f t="shared" si="1"/>
        <v>0.8</v>
      </c>
      <c r="I25" s="57">
        <v>3</v>
      </c>
      <c r="J25" s="57">
        <v>2</v>
      </c>
      <c r="K25" s="48">
        <f t="shared" si="2"/>
        <v>0.6</v>
      </c>
    </row>
    <row r="26" spans="1:11" ht="28.5" x14ac:dyDescent="0.2">
      <c r="A26" s="13">
        <v>13</v>
      </c>
      <c r="B26" s="5" t="s">
        <v>22</v>
      </c>
      <c r="C26" s="56">
        <v>4</v>
      </c>
      <c r="D26" s="57">
        <v>1</v>
      </c>
      <c r="E26" s="45">
        <f t="shared" si="0"/>
        <v>0.8</v>
      </c>
      <c r="F26" s="57">
        <v>5</v>
      </c>
      <c r="G26" s="57">
        <v>0</v>
      </c>
      <c r="H26" s="45">
        <f t="shared" si="1"/>
        <v>1</v>
      </c>
      <c r="I26" s="57">
        <v>4</v>
      </c>
      <c r="J26" s="57">
        <v>1</v>
      </c>
      <c r="K26" s="48">
        <f t="shared" si="2"/>
        <v>0.8</v>
      </c>
    </row>
    <row r="27" spans="1:11" ht="15" x14ac:dyDescent="0.2">
      <c r="A27" s="93"/>
      <c r="B27" s="93" t="s">
        <v>57</v>
      </c>
      <c r="C27" s="52">
        <f>SUM(C14:C26)</f>
        <v>49</v>
      </c>
      <c r="D27" s="102">
        <f>SUM(D14:D26)</f>
        <v>19</v>
      </c>
      <c r="E27" s="46">
        <f t="shared" si="0"/>
        <v>0.72058823529411764</v>
      </c>
      <c r="F27" s="103">
        <f>SUM(F14:F26)</f>
        <v>58</v>
      </c>
      <c r="G27" s="102">
        <f>SUM(G14:G26)</f>
        <v>10</v>
      </c>
      <c r="H27" s="46">
        <f t="shared" si="1"/>
        <v>0.8529411764705882</v>
      </c>
      <c r="I27" s="103">
        <f>SUM(I14:I26)</f>
        <v>63</v>
      </c>
      <c r="J27" s="102">
        <f>SUM(J14:J26)</f>
        <v>9</v>
      </c>
      <c r="K27" s="49">
        <f t="shared" si="2"/>
        <v>0.875</v>
      </c>
    </row>
    <row r="28" spans="1:11" ht="15" x14ac:dyDescent="0.2">
      <c r="A28" s="122" t="s">
        <v>4</v>
      </c>
      <c r="B28" s="123"/>
      <c r="C28" s="123"/>
      <c r="D28" s="124"/>
      <c r="E28" s="124"/>
      <c r="F28" s="124"/>
      <c r="G28" s="124"/>
      <c r="H28" s="124"/>
      <c r="I28" s="124"/>
      <c r="J28" s="124"/>
      <c r="K28" s="124"/>
    </row>
    <row r="29" spans="1:11" ht="15" x14ac:dyDescent="0.2">
      <c r="A29" s="118" t="s">
        <v>4</v>
      </c>
      <c r="B29" s="119"/>
      <c r="C29" s="18" t="s">
        <v>2</v>
      </c>
      <c r="D29" s="19" t="s">
        <v>10</v>
      </c>
      <c r="E29" s="20" t="s">
        <v>0</v>
      </c>
      <c r="F29" s="19" t="s">
        <v>2</v>
      </c>
      <c r="G29" s="19" t="s">
        <v>10</v>
      </c>
      <c r="H29" s="20" t="s">
        <v>0</v>
      </c>
      <c r="I29" s="18" t="s">
        <v>2</v>
      </c>
      <c r="J29" s="19" t="s">
        <v>10</v>
      </c>
      <c r="K29" s="19" t="s">
        <v>0</v>
      </c>
    </row>
    <row r="30" spans="1:11" customFormat="1" ht="15" x14ac:dyDescent="0.2">
      <c r="A30" s="30"/>
      <c r="B30" s="27" t="s">
        <v>81</v>
      </c>
      <c r="C30" s="54">
        <v>3</v>
      </c>
      <c r="D30" s="57">
        <v>6</v>
      </c>
      <c r="E30" s="45">
        <f>IF(ISERROR(C30/D30),"",C30/D30)</f>
        <v>0.5</v>
      </c>
      <c r="F30" s="60">
        <v>1</v>
      </c>
      <c r="G30" s="60">
        <v>6</v>
      </c>
      <c r="H30" s="45">
        <f>IF(ISERROR(F30/G30),"",(F30/G30))</f>
        <v>0.16666666666666666</v>
      </c>
      <c r="I30" s="60">
        <v>0</v>
      </c>
      <c r="J30" s="60">
        <v>6</v>
      </c>
      <c r="K30" s="48">
        <f>IF(ISERROR(I30/J30),"",I30/J30)</f>
        <v>0</v>
      </c>
    </row>
    <row r="31" spans="1:11" customFormat="1" ht="15" x14ac:dyDescent="0.2">
      <c r="A31" s="22"/>
      <c r="B31" s="26" t="s">
        <v>9</v>
      </c>
      <c r="C31" s="58">
        <v>1</v>
      </c>
      <c r="D31" s="59">
        <v>5</v>
      </c>
      <c r="E31" s="51">
        <f t="shared" ref="E31" si="3">IF(ISERROR(C31/D31),"",C31/D31)</f>
        <v>0.2</v>
      </c>
      <c r="F31" s="61">
        <v>0</v>
      </c>
      <c r="G31" s="62">
        <v>5</v>
      </c>
      <c r="H31" s="51">
        <f t="shared" ref="H31" si="4">IF(ISERROR(F31/G31),"",(F31/G31))</f>
        <v>0</v>
      </c>
      <c r="I31" s="61">
        <v>0</v>
      </c>
      <c r="J31" s="62">
        <v>5</v>
      </c>
      <c r="K31" s="50">
        <f t="shared" ref="K31" si="5">IF(ISERROR(I31/J31),"",I31/J31)</f>
        <v>0</v>
      </c>
    </row>
    <row r="32" spans="1:11" customFormat="1" ht="18.75" x14ac:dyDescent="0.2">
      <c r="A32" s="25"/>
      <c r="B32" s="2"/>
      <c r="C32" s="1"/>
      <c r="D32" s="1"/>
      <c r="E32" s="1"/>
      <c r="F32" s="1"/>
      <c r="G32" s="1"/>
      <c r="H32" s="1"/>
      <c r="I32" s="1"/>
      <c r="J32" s="1"/>
      <c r="K32" s="1"/>
    </row>
    <row r="33" spans="2:11" ht="23.25" x14ac:dyDescent="0.2">
      <c r="B33" s="117" t="str">
        <f>C8</f>
        <v>Abby - Otters</v>
      </c>
      <c r="C33" s="117"/>
      <c r="D33" s="117"/>
      <c r="E33" s="117"/>
      <c r="F33" s="117"/>
      <c r="G33" s="117"/>
      <c r="H33" s="117"/>
      <c r="I33" s="117"/>
      <c r="J33" s="117"/>
      <c r="K33" s="117"/>
    </row>
  </sheetData>
  <sheetProtection algorithmName="SHA-512" hashValue="x19L+td5RbQbYSajnv+dLK9UkoOJOGILpglOiPS9iyT62perdQJFiOlzoFNrprw/m+ijbPsssxuDPwwPTCF5Bw==" saltValue="vfmCNtuT/hBo2bUjXAjY9Q==" spinCount="100000" sheet="1" objects="1" scenarios="1" selectLockedCells="1" selectUnlockedCells="1"/>
  <mergeCells count="16">
    <mergeCell ref="A1:O1"/>
    <mergeCell ref="A3:B3"/>
    <mergeCell ref="A4:B4"/>
    <mergeCell ref="A6:O6"/>
    <mergeCell ref="B33:K33"/>
    <mergeCell ref="A29:B29"/>
    <mergeCell ref="A8:B8"/>
    <mergeCell ref="A28:K28"/>
    <mergeCell ref="A10:K10"/>
    <mergeCell ref="A11:B13"/>
    <mergeCell ref="C11:D11"/>
    <mergeCell ref="F11:G11"/>
    <mergeCell ref="I11:J11"/>
    <mergeCell ref="D12:E12"/>
    <mergeCell ref="G12:H12"/>
    <mergeCell ref="J12:K12"/>
  </mergeCells>
  <pageMargins left="0.7" right="0.7" top="0.75" bottom="0.75" header="0.3" footer="0.3"/>
  <pageSetup scale="41" orientation="landscape" horizontalDpi="0" verticalDpi="0" r:id="rId1"/>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C1" sqref="C1:E1"/>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20" t="s">
        <v>55</v>
      </c>
      <c r="B1" s="121"/>
      <c r="C1" s="146"/>
      <c r="D1" s="146"/>
      <c r="E1" s="146"/>
      <c r="F1" s="31"/>
      <c r="G1" s="31"/>
      <c r="H1" s="31"/>
      <c r="I1" s="31"/>
      <c r="J1" s="31"/>
      <c r="K1" s="31"/>
    </row>
    <row r="2" spans="1:15" ht="18" customHeight="1" x14ac:dyDescent="0.2">
      <c r="A2" s="100"/>
      <c r="B2" s="101" t="s">
        <v>56</v>
      </c>
      <c r="C2" s="147"/>
      <c r="D2" s="147"/>
      <c r="E2" s="147"/>
      <c r="F2" s="32"/>
      <c r="G2" s="32"/>
      <c r="H2" s="32"/>
      <c r="I2" s="32"/>
      <c r="J2" s="32"/>
      <c r="K2" s="32"/>
    </row>
    <row r="3" spans="1:15" ht="15.75" customHeight="1" thickBot="1" x14ac:dyDescent="0.25">
      <c r="A3" s="122" t="s">
        <v>91</v>
      </c>
      <c r="B3" s="123"/>
      <c r="C3" s="123"/>
      <c r="D3" s="124"/>
      <c r="E3" s="124"/>
      <c r="F3" s="124"/>
      <c r="G3" s="124"/>
      <c r="H3" s="124"/>
      <c r="I3" s="124"/>
      <c r="J3" s="124"/>
      <c r="K3" s="124"/>
    </row>
    <row r="4" spans="1:15" ht="15" customHeight="1" x14ac:dyDescent="0.2">
      <c r="A4" s="125" t="s">
        <v>11</v>
      </c>
      <c r="B4" s="126"/>
      <c r="C4" s="131" t="s">
        <v>5</v>
      </c>
      <c r="D4" s="132"/>
      <c r="E4" s="72" t="s">
        <v>51</v>
      </c>
      <c r="F4" s="131" t="s">
        <v>6</v>
      </c>
      <c r="G4" s="132"/>
      <c r="H4" s="72" t="s">
        <v>52</v>
      </c>
      <c r="I4" s="131" t="s">
        <v>7</v>
      </c>
      <c r="J4" s="132"/>
      <c r="K4" s="73" t="s">
        <v>53</v>
      </c>
      <c r="L4" s="4"/>
      <c r="M4" s="136" t="s">
        <v>54</v>
      </c>
      <c r="N4" s="137"/>
      <c r="O4" s="138"/>
    </row>
    <row r="5" spans="1:15" s="8" customFormat="1" ht="14.25" customHeight="1" x14ac:dyDescent="0.2">
      <c r="A5" s="127"/>
      <c r="B5" s="128"/>
      <c r="C5" s="9" t="s">
        <v>1</v>
      </c>
      <c r="D5" s="133"/>
      <c r="E5" s="134"/>
      <c r="F5" s="11" t="s">
        <v>1</v>
      </c>
      <c r="G5" s="133"/>
      <c r="H5" s="134"/>
      <c r="I5" s="9" t="s">
        <v>1</v>
      </c>
      <c r="J5" s="133"/>
      <c r="K5" s="133"/>
      <c r="L5" s="10"/>
      <c r="M5" s="139"/>
      <c r="N5" s="140"/>
      <c r="O5" s="141"/>
    </row>
    <row r="6" spans="1:15" ht="15.75" customHeight="1" thickBot="1" x14ac:dyDescent="0.25">
      <c r="A6" s="129"/>
      <c r="B6" s="130"/>
      <c r="C6" s="36" t="s">
        <v>2</v>
      </c>
      <c r="D6" s="37" t="s">
        <v>3</v>
      </c>
      <c r="E6" s="15" t="s">
        <v>0</v>
      </c>
      <c r="F6" s="37" t="s">
        <v>2</v>
      </c>
      <c r="G6" s="37" t="s">
        <v>3</v>
      </c>
      <c r="H6" s="15" t="s">
        <v>0</v>
      </c>
      <c r="I6" s="36" t="s">
        <v>2</v>
      </c>
      <c r="J6" s="37" t="s">
        <v>3</v>
      </c>
      <c r="K6" s="37" t="s">
        <v>0</v>
      </c>
      <c r="L6" s="17"/>
      <c r="M6" s="142"/>
      <c r="N6" s="143"/>
      <c r="O6" s="144"/>
    </row>
    <row r="7" spans="1:15" ht="15" x14ac:dyDescent="0.2">
      <c r="A7" s="21">
        <v>1</v>
      </c>
      <c r="B7" s="6" t="s">
        <v>12</v>
      </c>
      <c r="C7" s="54"/>
      <c r="D7" s="55"/>
      <c r="E7" s="45" t="str">
        <f>IF(SUM(C7:D7)=0,"",C7/(SUM(C7:D7)))</f>
        <v/>
      </c>
      <c r="F7" s="54"/>
      <c r="G7" s="55"/>
      <c r="H7" s="45" t="str">
        <f>IF(SUM(F7:G7)=0,"",F7/(SUM(F7:G7)))</f>
        <v/>
      </c>
      <c r="I7" s="54"/>
      <c r="J7" s="55"/>
      <c r="K7" s="47" t="str">
        <f>IF(SUM(I7:J7)=0,"",I7/SUM(I7:J7))</f>
        <v/>
      </c>
      <c r="L7" s="17"/>
      <c r="M7" s="17"/>
      <c r="N7" s="3"/>
    </row>
    <row r="8" spans="1:15" ht="15" x14ac:dyDescent="0.2">
      <c r="A8" s="13">
        <v>2</v>
      </c>
      <c r="B8" s="5" t="s">
        <v>13</v>
      </c>
      <c r="C8" s="56"/>
      <c r="D8" s="57"/>
      <c r="E8" s="45" t="str">
        <f t="shared" ref="E8:E20" si="0">IF(SUM(C8:D8)=0,"",C8/(SUM(C8:D8)))</f>
        <v/>
      </c>
      <c r="F8" s="56"/>
      <c r="G8" s="57"/>
      <c r="H8" s="45" t="str">
        <f t="shared" ref="H8:H20" si="1">IF(SUM(F8:G8)=0,"",F8/(SUM(F8:G8)))</f>
        <v/>
      </c>
      <c r="I8" s="56"/>
      <c r="J8" s="57"/>
      <c r="K8" s="48" t="str">
        <f t="shared" ref="K8:K20" si="2">IF(SUM(I8:J8)=0,"",I8/SUM(I8:J8))</f>
        <v/>
      </c>
      <c r="L8" s="17"/>
      <c r="M8" s="17"/>
      <c r="N8" s="3"/>
    </row>
    <row r="9" spans="1:15" ht="15" x14ac:dyDescent="0.2">
      <c r="A9" s="13">
        <v>3</v>
      </c>
      <c r="B9" s="5" t="s">
        <v>14</v>
      </c>
      <c r="C9" s="56"/>
      <c r="D9" s="57"/>
      <c r="E9" s="45" t="str">
        <f t="shared" si="0"/>
        <v/>
      </c>
      <c r="F9" s="56"/>
      <c r="G9" s="57"/>
      <c r="H9" s="45" t="str">
        <f t="shared" si="1"/>
        <v/>
      </c>
      <c r="I9" s="56"/>
      <c r="J9" s="57"/>
      <c r="K9" s="48" t="str">
        <f t="shared" si="2"/>
        <v/>
      </c>
      <c r="L9" s="17"/>
      <c r="M9" s="17"/>
      <c r="N9" s="3"/>
    </row>
    <row r="10" spans="1:15" ht="15" x14ac:dyDescent="0.2">
      <c r="A10" s="13">
        <v>4</v>
      </c>
      <c r="B10" s="5" t="s">
        <v>15</v>
      </c>
      <c r="C10" s="56"/>
      <c r="D10" s="57"/>
      <c r="E10" s="45" t="str">
        <f t="shared" si="0"/>
        <v/>
      </c>
      <c r="F10" s="56"/>
      <c r="G10" s="57"/>
      <c r="H10" s="45" t="str">
        <f t="shared" si="1"/>
        <v/>
      </c>
      <c r="I10" s="56"/>
      <c r="J10" s="57"/>
      <c r="K10" s="48" t="str">
        <f t="shared" si="2"/>
        <v/>
      </c>
      <c r="L10" s="17"/>
      <c r="M10" s="17"/>
      <c r="N10" s="3"/>
    </row>
    <row r="11" spans="1:15" ht="28.5" x14ac:dyDescent="0.2">
      <c r="A11" s="13">
        <v>5</v>
      </c>
      <c r="B11" s="5" t="s">
        <v>16</v>
      </c>
      <c r="C11" s="56"/>
      <c r="D11" s="57"/>
      <c r="E11" s="45" t="str">
        <f t="shared" si="0"/>
        <v/>
      </c>
      <c r="F11" s="56"/>
      <c r="G11" s="57"/>
      <c r="H11" s="45" t="str">
        <f t="shared" si="1"/>
        <v/>
      </c>
      <c r="I11" s="56"/>
      <c r="J11" s="57"/>
      <c r="K11" s="48" t="str">
        <f t="shared" si="2"/>
        <v/>
      </c>
      <c r="L11" s="17"/>
      <c r="M11" s="17"/>
      <c r="N11" s="3"/>
    </row>
    <row r="12" spans="1:15" ht="28.5" x14ac:dyDescent="0.2">
      <c r="A12" s="13">
        <v>6</v>
      </c>
      <c r="B12" s="5" t="s">
        <v>17</v>
      </c>
      <c r="C12" s="56"/>
      <c r="D12" s="57"/>
      <c r="E12" s="45" t="str">
        <f t="shared" si="0"/>
        <v/>
      </c>
      <c r="F12" s="56"/>
      <c r="G12" s="57"/>
      <c r="H12" s="45" t="str">
        <f t="shared" si="1"/>
        <v/>
      </c>
      <c r="I12" s="56"/>
      <c r="J12" s="57"/>
      <c r="K12" s="48" t="str">
        <f t="shared" si="2"/>
        <v/>
      </c>
      <c r="L12" s="17"/>
      <c r="M12" s="17"/>
      <c r="N12" s="3"/>
    </row>
    <row r="13" spans="1:15" ht="15" x14ac:dyDescent="0.2">
      <c r="A13" s="13">
        <v>7</v>
      </c>
      <c r="B13" s="5" t="s">
        <v>18</v>
      </c>
      <c r="C13" s="56"/>
      <c r="D13" s="57"/>
      <c r="E13" s="45" t="str">
        <f t="shared" si="0"/>
        <v/>
      </c>
      <c r="F13" s="56"/>
      <c r="G13" s="57"/>
      <c r="H13" s="45" t="str">
        <f t="shared" si="1"/>
        <v/>
      </c>
      <c r="I13" s="56"/>
      <c r="J13" s="57"/>
      <c r="K13" s="48" t="str">
        <f t="shared" si="2"/>
        <v/>
      </c>
      <c r="L13" s="17"/>
      <c r="M13" s="17"/>
      <c r="N13" s="3"/>
    </row>
    <row r="14" spans="1:15" ht="28.5" x14ac:dyDescent="0.2">
      <c r="A14" s="13">
        <v>8</v>
      </c>
      <c r="B14" s="5" t="s">
        <v>80</v>
      </c>
      <c r="C14" s="56"/>
      <c r="D14" s="57"/>
      <c r="E14" s="45" t="str">
        <f t="shared" si="0"/>
        <v/>
      </c>
      <c r="F14" s="56"/>
      <c r="G14" s="57"/>
      <c r="H14" s="45" t="str">
        <f t="shared" si="1"/>
        <v/>
      </c>
      <c r="I14" s="56"/>
      <c r="J14" s="57"/>
      <c r="K14" s="48" t="str">
        <f t="shared" si="2"/>
        <v/>
      </c>
      <c r="L14" s="17"/>
      <c r="M14" s="17"/>
      <c r="N14" s="3"/>
    </row>
    <row r="15" spans="1:15" ht="28.5" x14ac:dyDescent="0.2">
      <c r="A15" s="13">
        <v>9</v>
      </c>
      <c r="B15" s="5" t="s">
        <v>19</v>
      </c>
      <c r="C15" s="56"/>
      <c r="D15" s="57"/>
      <c r="E15" s="45" t="str">
        <f t="shared" si="0"/>
        <v/>
      </c>
      <c r="F15" s="56"/>
      <c r="G15" s="57"/>
      <c r="H15" s="45" t="str">
        <f t="shared" si="1"/>
        <v/>
      </c>
      <c r="I15" s="56"/>
      <c r="J15" s="57"/>
      <c r="K15" s="48" t="str">
        <f t="shared" si="2"/>
        <v/>
      </c>
      <c r="L15" s="17"/>
      <c r="M15" s="17"/>
      <c r="N15" s="3"/>
    </row>
    <row r="16" spans="1:15" ht="15" x14ac:dyDescent="0.2">
      <c r="A16" s="13">
        <v>10</v>
      </c>
      <c r="B16" s="5" t="s">
        <v>8</v>
      </c>
      <c r="C16" s="56"/>
      <c r="D16" s="57"/>
      <c r="E16" s="45" t="str">
        <f t="shared" si="0"/>
        <v/>
      </c>
      <c r="F16" s="56"/>
      <c r="G16" s="57"/>
      <c r="H16" s="45" t="str">
        <f t="shared" si="1"/>
        <v/>
      </c>
      <c r="I16" s="56"/>
      <c r="J16" s="57"/>
      <c r="K16" s="48" t="str">
        <f t="shared" si="2"/>
        <v/>
      </c>
      <c r="L16" s="17"/>
      <c r="M16" s="17"/>
      <c r="N16" s="3"/>
    </row>
    <row r="17" spans="1:18" ht="28.5" x14ac:dyDescent="0.2">
      <c r="A17" s="13">
        <v>11</v>
      </c>
      <c r="B17" s="5" t="s">
        <v>20</v>
      </c>
      <c r="C17" s="56"/>
      <c r="D17" s="57"/>
      <c r="E17" s="45" t="str">
        <f t="shared" si="0"/>
        <v/>
      </c>
      <c r="F17" s="56"/>
      <c r="G17" s="57"/>
      <c r="H17" s="45" t="str">
        <f t="shared" si="1"/>
        <v/>
      </c>
      <c r="I17" s="56"/>
      <c r="J17" s="57"/>
      <c r="K17" s="48" t="str">
        <f t="shared" si="2"/>
        <v/>
      </c>
      <c r="L17" s="17"/>
      <c r="M17" s="17"/>
      <c r="N17" s="3"/>
    </row>
    <row r="18" spans="1:18" ht="28.5" x14ac:dyDescent="0.2">
      <c r="A18" s="13">
        <v>12</v>
      </c>
      <c r="B18" s="5" t="s">
        <v>21</v>
      </c>
      <c r="C18" s="56"/>
      <c r="D18" s="57"/>
      <c r="E18" s="45" t="str">
        <f t="shared" si="0"/>
        <v/>
      </c>
      <c r="F18" s="56"/>
      <c r="G18" s="57"/>
      <c r="H18" s="45" t="str">
        <f t="shared" si="1"/>
        <v/>
      </c>
      <c r="I18" s="56"/>
      <c r="J18" s="57"/>
      <c r="K18" s="48" t="str">
        <f t="shared" si="2"/>
        <v/>
      </c>
      <c r="L18" s="17"/>
      <c r="M18" s="17"/>
      <c r="N18" s="3"/>
    </row>
    <row r="19" spans="1:18" ht="28.5" x14ac:dyDescent="0.2">
      <c r="A19" s="13">
        <v>13</v>
      </c>
      <c r="B19" s="5" t="s">
        <v>22</v>
      </c>
      <c r="C19" s="56"/>
      <c r="D19" s="57"/>
      <c r="E19" s="45" t="str">
        <f t="shared" si="0"/>
        <v/>
      </c>
      <c r="F19" s="56"/>
      <c r="G19" s="57"/>
      <c r="H19" s="45" t="str">
        <f t="shared" si="1"/>
        <v/>
      </c>
      <c r="I19" s="56"/>
      <c r="J19" s="57"/>
      <c r="K19" s="48" t="str">
        <f t="shared" si="2"/>
        <v/>
      </c>
      <c r="L19" s="17"/>
      <c r="M19" s="17"/>
      <c r="N19" s="3"/>
    </row>
    <row r="20" spans="1:18" ht="15" customHeight="1" x14ac:dyDescent="0.2">
      <c r="A20" s="93"/>
      <c r="B20" s="93" t="s">
        <v>57</v>
      </c>
      <c r="C20" s="52">
        <f>SUM(C7:C19)</f>
        <v>0</v>
      </c>
      <c r="D20" s="52">
        <f>SUM(D7:D19)</f>
        <v>0</v>
      </c>
      <c r="E20" s="46" t="str">
        <f t="shared" si="0"/>
        <v/>
      </c>
      <c r="F20" s="53">
        <f>SUM(F7:F19)</f>
        <v>0</v>
      </c>
      <c r="G20" s="52">
        <f>SUM(G7:G19)</f>
        <v>0</v>
      </c>
      <c r="H20" s="46" t="str">
        <f t="shared" si="1"/>
        <v/>
      </c>
      <c r="I20" s="53">
        <f>SUM(I7:I19)</f>
        <v>0</v>
      </c>
      <c r="J20" s="52">
        <f>SUM(J7:J19)</f>
        <v>0</v>
      </c>
      <c r="K20" s="49" t="str">
        <f t="shared" si="2"/>
        <v/>
      </c>
      <c r="L20" s="14"/>
      <c r="M20" s="14"/>
      <c r="N20" s="3"/>
      <c r="O20" s="14"/>
      <c r="P20" s="14"/>
      <c r="Q20" s="3"/>
      <c r="R20" s="14"/>
    </row>
    <row r="21" spans="1:18" ht="13.9" customHeight="1" x14ac:dyDescent="0.2">
      <c r="A21" s="122" t="s">
        <v>82</v>
      </c>
      <c r="B21" s="123"/>
      <c r="C21" s="123"/>
      <c r="D21" s="123"/>
      <c r="E21" s="123"/>
      <c r="F21" s="123"/>
      <c r="G21" s="123"/>
      <c r="H21" s="123"/>
      <c r="I21" s="123"/>
      <c r="J21" s="123"/>
      <c r="K21" s="123"/>
      <c r="L21" s="14"/>
      <c r="M21" s="14"/>
      <c r="N21" s="3"/>
      <c r="O21" s="14"/>
      <c r="P21" s="14"/>
      <c r="Q21" s="3"/>
      <c r="R21" s="14"/>
    </row>
    <row r="22" spans="1:18" ht="15" customHeight="1" x14ac:dyDescent="0.2">
      <c r="A22" s="118" t="s">
        <v>4</v>
      </c>
      <c r="B22" s="119"/>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81</v>
      </c>
      <c r="C23" s="54"/>
      <c r="D23" s="57"/>
      <c r="E23" s="45" t="str">
        <f>IF(ISERROR(C23/D23),"",C23/D23)</f>
        <v/>
      </c>
      <c r="F23" s="54"/>
      <c r="G23" s="57"/>
      <c r="H23" s="45" t="str">
        <f>IF(ISERROR(F23/G23),"",(F23/G23))</f>
        <v/>
      </c>
      <c r="I23" s="54"/>
      <c r="J23" s="57"/>
      <c r="K23" s="48" t="str">
        <f>IF(ISERROR(I23/J23),"",I23/J23)</f>
        <v/>
      </c>
      <c r="L23" s="7"/>
      <c r="N23" s="12"/>
      <c r="O23" s="12"/>
    </row>
    <row r="24" spans="1:18" customFormat="1" ht="15" x14ac:dyDescent="0.2">
      <c r="A24" s="22"/>
      <c r="B24" s="26" t="s">
        <v>9</v>
      </c>
      <c r="C24" s="58"/>
      <c r="D24" s="59"/>
      <c r="E24" s="51" t="str">
        <f t="shared" ref="E24" si="3">IF(ISERROR(C24/D24),"",C24/D24)</f>
        <v/>
      </c>
      <c r="F24" s="58"/>
      <c r="G24" s="59"/>
      <c r="H24" s="51" t="str">
        <f t="shared" ref="H24" si="4">IF(ISERROR(F24/G24),"",(F24/G24))</f>
        <v/>
      </c>
      <c r="I24" s="58"/>
      <c r="J24" s="59"/>
      <c r="K24" s="50" t="str">
        <f t="shared" ref="K24" si="5">IF(ISERROR(I24/J24),"",I24/J24)</f>
        <v/>
      </c>
      <c r="L24" s="7"/>
      <c r="N24" s="12"/>
      <c r="O24" s="12"/>
    </row>
    <row r="25" spans="1:18" ht="18.75" x14ac:dyDescent="0.2">
      <c r="A25" s="25"/>
    </row>
    <row r="26" spans="1:18" ht="23.25" x14ac:dyDescent="0.2">
      <c r="B26" s="117">
        <f>C1</f>
        <v>0</v>
      </c>
      <c r="C26" s="117"/>
      <c r="D26" s="117"/>
      <c r="E26" s="117"/>
      <c r="F26" s="117"/>
      <c r="G26" s="117"/>
      <c r="H26" s="117"/>
      <c r="I26" s="117"/>
      <c r="J26" s="117"/>
      <c r="K26" s="117"/>
    </row>
  </sheetData>
  <sheetProtection sheet="1" objects="1" scenarios="1" selectLockedCells="1"/>
  <mergeCells count="15">
    <mergeCell ref="B26:K26"/>
    <mergeCell ref="M4:O6"/>
    <mergeCell ref="A21:K21"/>
    <mergeCell ref="A22:B22"/>
    <mergeCell ref="A1:B1"/>
    <mergeCell ref="A3:K3"/>
    <mergeCell ref="A4:B6"/>
    <mergeCell ref="D5:E5"/>
    <mergeCell ref="G5:H5"/>
    <mergeCell ref="J5:K5"/>
    <mergeCell ref="C4:D4"/>
    <mergeCell ref="F4:G4"/>
    <mergeCell ref="I4:J4"/>
    <mergeCell ref="C1:E1"/>
    <mergeCell ref="C2:E2"/>
  </mergeCells>
  <pageMargins left="0.7" right="0.7" top="0.75" bottom="0.75" header="0.3" footer="0.3"/>
  <pageSetup scale="66" orientation="landscape" horizontalDpi="360" verticalDpi="360" r:id="rId1"/>
  <headerFooter>
    <oddFooter>&amp;R&amp;D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C1" sqref="C1:E1"/>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20" t="s">
        <v>55</v>
      </c>
      <c r="B1" s="121"/>
      <c r="C1" s="146"/>
      <c r="D1" s="146"/>
      <c r="E1" s="146"/>
      <c r="F1" s="31"/>
      <c r="G1" s="31"/>
      <c r="H1" s="31"/>
      <c r="I1" s="31"/>
      <c r="J1" s="31"/>
      <c r="K1" s="31"/>
    </row>
    <row r="2" spans="1:15" ht="18" customHeight="1" x14ac:dyDescent="0.2">
      <c r="A2" s="100"/>
      <c r="B2" s="101" t="s">
        <v>56</v>
      </c>
      <c r="C2" s="147"/>
      <c r="D2" s="147"/>
      <c r="E2" s="147"/>
      <c r="F2" s="32"/>
      <c r="G2" s="32"/>
      <c r="H2" s="32"/>
      <c r="I2" s="32"/>
      <c r="J2" s="32"/>
      <c r="K2" s="32"/>
    </row>
    <row r="3" spans="1:15" ht="15.75" customHeight="1" thickBot="1" x14ac:dyDescent="0.25">
      <c r="A3" s="122" t="s">
        <v>91</v>
      </c>
      <c r="B3" s="123"/>
      <c r="C3" s="123"/>
      <c r="D3" s="124"/>
      <c r="E3" s="124"/>
      <c r="F3" s="124"/>
      <c r="G3" s="124"/>
      <c r="H3" s="124"/>
      <c r="I3" s="124"/>
      <c r="J3" s="124"/>
      <c r="K3" s="124"/>
    </row>
    <row r="4" spans="1:15" ht="15" customHeight="1" x14ac:dyDescent="0.2">
      <c r="A4" s="125" t="s">
        <v>11</v>
      </c>
      <c r="B4" s="126"/>
      <c r="C4" s="131" t="s">
        <v>5</v>
      </c>
      <c r="D4" s="132"/>
      <c r="E4" s="72" t="s">
        <v>51</v>
      </c>
      <c r="F4" s="131" t="s">
        <v>6</v>
      </c>
      <c r="G4" s="132"/>
      <c r="H4" s="72" t="s">
        <v>52</v>
      </c>
      <c r="I4" s="131" t="s">
        <v>7</v>
      </c>
      <c r="J4" s="132"/>
      <c r="K4" s="73" t="s">
        <v>53</v>
      </c>
      <c r="L4" s="4"/>
      <c r="M4" s="136" t="s">
        <v>54</v>
      </c>
      <c r="N4" s="137"/>
      <c r="O4" s="138"/>
    </row>
    <row r="5" spans="1:15" s="8" customFormat="1" ht="14.25" customHeight="1" x14ac:dyDescent="0.2">
      <c r="A5" s="127"/>
      <c r="B5" s="128"/>
      <c r="C5" s="9" t="s">
        <v>1</v>
      </c>
      <c r="D5" s="133"/>
      <c r="E5" s="134"/>
      <c r="F5" s="11" t="s">
        <v>1</v>
      </c>
      <c r="G5" s="133"/>
      <c r="H5" s="134"/>
      <c r="I5" s="9" t="s">
        <v>1</v>
      </c>
      <c r="J5" s="133"/>
      <c r="K5" s="133"/>
      <c r="L5" s="10"/>
      <c r="M5" s="139"/>
      <c r="N5" s="140"/>
      <c r="O5" s="141"/>
    </row>
    <row r="6" spans="1:15" ht="15.75" customHeight="1" thickBot="1" x14ac:dyDescent="0.25">
      <c r="A6" s="129"/>
      <c r="B6" s="130"/>
      <c r="C6" s="36" t="s">
        <v>2</v>
      </c>
      <c r="D6" s="37" t="s">
        <v>3</v>
      </c>
      <c r="E6" s="15" t="s">
        <v>0</v>
      </c>
      <c r="F6" s="37" t="s">
        <v>2</v>
      </c>
      <c r="G6" s="37" t="s">
        <v>3</v>
      </c>
      <c r="H6" s="15" t="s">
        <v>0</v>
      </c>
      <c r="I6" s="36" t="s">
        <v>2</v>
      </c>
      <c r="J6" s="37" t="s">
        <v>3</v>
      </c>
      <c r="K6" s="37" t="s">
        <v>0</v>
      </c>
      <c r="L6" s="17"/>
      <c r="M6" s="142"/>
      <c r="N6" s="143"/>
      <c r="O6" s="144"/>
    </row>
    <row r="7" spans="1:15" ht="15" x14ac:dyDescent="0.2">
      <c r="A7" s="21">
        <v>1</v>
      </c>
      <c r="B7" s="6" t="s">
        <v>12</v>
      </c>
      <c r="C7" s="54"/>
      <c r="D7" s="55"/>
      <c r="E7" s="45" t="str">
        <f>IF(SUM(C7:D7)=0,"",C7/(SUM(C7:D7)))</f>
        <v/>
      </c>
      <c r="F7" s="54"/>
      <c r="G7" s="55"/>
      <c r="H7" s="45" t="str">
        <f>IF(SUM(F7:G7)=0,"",F7/(SUM(F7:G7)))</f>
        <v/>
      </c>
      <c r="I7" s="54"/>
      <c r="J7" s="55"/>
      <c r="K7" s="47" t="str">
        <f>IF(SUM(I7:J7)=0,"",I7/SUM(I7:J7))</f>
        <v/>
      </c>
      <c r="L7" s="17"/>
      <c r="M7" s="17"/>
      <c r="N7" s="3"/>
    </row>
    <row r="8" spans="1:15" ht="15" x14ac:dyDescent="0.2">
      <c r="A8" s="13">
        <v>2</v>
      </c>
      <c r="B8" s="5" t="s">
        <v>13</v>
      </c>
      <c r="C8" s="56"/>
      <c r="D8" s="57"/>
      <c r="E8" s="45" t="str">
        <f t="shared" ref="E8:E20" si="0">IF(SUM(C8:D8)=0,"",C8/(SUM(C8:D8)))</f>
        <v/>
      </c>
      <c r="F8" s="56"/>
      <c r="G8" s="57"/>
      <c r="H8" s="45" t="str">
        <f t="shared" ref="H8:H20" si="1">IF(SUM(F8:G8)=0,"",F8/(SUM(F8:G8)))</f>
        <v/>
      </c>
      <c r="I8" s="56"/>
      <c r="J8" s="57"/>
      <c r="K8" s="48" t="str">
        <f t="shared" ref="K8:K20" si="2">IF(SUM(I8:J8)=0,"",I8/SUM(I8:J8))</f>
        <v/>
      </c>
      <c r="L8" s="17"/>
      <c r="M8" s="17"/>
      <c r="N8" s="3"/>
    </row>
    <row r="9" spans="1:15" ht="15" x14ac:dyDescent="0.2">
      <c r="A9" s="13">
        <v>3</v>
      </c>
      <c r="B9" s="5" t="s">
        <v>14</v>
      </c>
      <c r="C9" s="56"/>
      <c r="D9" s="57"/>
      <c r="E9" s="45" t="str">
        <f t="shared" si="0"/>
        <v/>
      </c>
      <c r="F9" s="56"/>
      <c r="G9" s="57"/>
      <c r="H9" s="45" t="str">
        <f t="shared" si="1"/>
        <v/>
      </c>
      <c r="I9" s="56"/>
      <c r="J9" s="57"/>
      <c r="K9" s="48" t="str">
        <f t="shared" si="2"/>
        <v/>
      </c>
      <c r="L9" s="17"/>
      <c r="M9" s="17"/>
      <c r="N9" s="3"/>
    </row>
    <row r="10" spans="1:15" ht="15" x14ac:dyDescent="0.2">
      <c r="A10" s="13">
        <v>4</v>
      </c>
      <c r="B10" s="5" t="s">
        <v>15</v>
      </c>
      <c r="C10" s="56"/>
      <c r="D10" s="57"/>
      <c r="E10" s="45" t="str">
        <f t="shared" si="0"/>
        <v/>
      </c>
      <c r="F10" s="56"/>
      <c r="G10" s="57"/>
      <c r="H10" s="45" t="str">
        <f t="shared" si="1"/>
        <v/>
      </c>
      <c r="I10" s="56"/>
      <c r="J10" s="57"/>
      <c r="K10" s="48" t="str">
        <f t="shared" si="2"/>
        <v/>
      </c>
      <c r="L10" s="17"/>
      <c r="M10" s="17"/>
      <c r="N10" s="3"/>
    </row>
    <row r="11" spans="1:15" ht="28.5" x14ac:dyDescent="0.2">
      <c r="A11" s="13">
        <v>5</v>
      </c>
      <c r="B11" s="5" t="s">
        <v>16</v>
      </c>
      <c r="C11" s="56"/>
      <c r="D11" s="57"/>
      <c r="E11" s="45" t="str">
        <f t="shared" si="0"/>
        <v/>
      </c>
      <c r="F11" s="56"/>
      <c r="G11" s="57"/>
      <c r="H11" s="45" t="str">
        <f t="shared" si="1"/>
        <v/>
      </c>
      <c r="I11" s="56"/>
      <c r="J11" s="57"/>
      <c r="K11" s="48" t="str">
        <f t="shared" si="2"/>
        <v/>
      </c>
      <c r="L11" s="17"/>
      <c r="M11" s="17"/>
      <c r="N11" s="3"/>
    </row>
    <row r="12" spans="1:15" ht="28.5" x14ac:dyDescent="0.2">
      <c r="A12" s="13">
        <v>6</v>
      </c>
      <c r="B12" s="5" t="s">
        <v>17</v>
      </c>
      <c r="C12" s="56"/>
      <c r="D12" s="57"/>
      <c r="E12" s="45" t="str">
        <f t="shared" si="0"/>
        <v/>
      </c>
      <c r="F12" s="56"/>
      <c r="G12" s="57"/>
      <c r="H12" s="45" t="str">
        <f t="shared" si="1"/>
        <v/>
      </c>
      <c r="I12" s="56"/>
      <c r="J12" s="57"/>
      <c r="K12" s="48" t="str">
        <f t="shared" si="2"/>
        <v/>
      </c>
      <c r="L12" s="17"/>
      <c r="M12" s="17"/>
      <c r="N12" s="3"/>
    </row>
    <row r="13" spans="1:15" ht="15" x14ac:dyDescent="0.2">
      <c r="A13" s="13">
        <v>7</v>
      </c>
      <c r="B13" s="5" t="s">
        <v>18</v>
      </c>
      <c r="C13" s="56"/>
      <c r="D13" s="57"/>
      <c r="E13" s="45" t="str">
        <f t="shared" si="0"/>
        <v/>
      </c>
      <c r="F13" s="56"/>
      <c r="G13" s="57"/>
      <c r="H13" s="45" t="str">
        <f t="shared" si="1"/>
        <v/>
      </c>
      <c r="I13" s="56"/>
      <c r="J13" s="57"/>
      <c r="K13" s="48" t="str">
        <f t="shared" si="2"/>
        <v/>
      </c>
      <c r="L13" s="17"/>
      <c r="M13" s="17"/>
      <c r="N13" s="3"/>
    </row>
    <row r="14" spans="1:15" ht="28.5" x14ac:dyDescent="0.2">
      <c r="A14" s="13">
        <v>8</v>
      </c>
      <c r="B14" s="5" t="s">
        <v>80</v>
      </c>
      <c r="C14" s="56"/>
      <c r="D14" s="57"/>
      <c r="E14" s="45" t="str">
        <f t="shared" si="0"/>
        <v/>
      </c>
      <c r="F14" s="56"/>
      <c r="G14" s="57"/>
      <c r="H14" s="45" t="str">
        <f t="shared" si="1"/>
        <v/>
      </c>
      <c r="I14" s="56"/>
      <c r="J14" s="57"/>
      <c r="K14" s="48" t="str">
        <f t="shared" si="2"/>
        <v/>
      </c>
      <c r="L14" s="17"/>
      <c r="M14" s="17"/>
      <c r="N14" s="3"/>
    </row>
    <row r="15" spans="1:15" ht="28.5" x14ac:dyDescent="0.2">
      <c r="A15" s="13">
        <v>9</v>
      </c>
      <c r="B15" s="5" t="s">
        <v>19</v>
      </c>
      <c r="C15" s="56"/>
      <c r="D15" s="57"/>
      <c r="E15" s="45" t="str">
        <f t="shared" si="0"/>
        <v/>
      </c>
      <c r="F15" s="56"/>
      <c r="G15" s="57"/>
      <c r="H15" s="45" t="str">
        <f t="shared" si="1"/>
        <v/>
      </c>
      <c r="I15" s="56"/>
      <c r="J15" s="57"/>
      <c r="K15" s="48" t="str">
        <f t="shared" si="2"/>
        <v/>
      </c>
      <c r="L15" s="17"/>
      <c r="M15" s="17"/>
      <c r="N15" s="3"/>
    </row>
    <row r="16" spans="1:15" ht="15" x14ac:dyDescent="0.2">
      <c r="A16" s="13">
        <v>10</v>
      </c>
      <c r="B16" s="5" t="s">
        <v>8</v>
      </c>
      <c r="C16" s="56"/>
      <c r="D16" s="57"/>
      <c r="E16" s="45" t="str">
        <f t="shared" si="0"/>
        <v/>
      </c>
      <c r="F16" s="56"/>
      <c r="G16" s="57"/>
      <c r="H16" s="45" t="str">
        <f t="shared" si="1"/>
        <v/>
      </c>
      <c r="I16" s="56"/>
      <c r="J16" s="57"/>
      <c r="K16" s="48" t="str">
        <f t="shared" si="2"/>
        <v/>
      </c>
      <c r="L16" s="17"/>
      <c r="M16" s="17"/>
      <c r="N16" s="3"/>
    </row>
    <row r="17" spans="1:18" ht="28.5" x14ac:dyDescent="0.2">
      <c r="A17" s="13">
        <v>11</v>
      </c>
      <c r="B17" s="5" t="s">
        <v>20</v>
      </c>
      <c r="C17" s="56"/>
      <c r="D17" s="57"/>
      <c r="E17" s="45" t="str">
        <f t="shared" si="0"/>
        <v/>
      </c>
      <c r="F17" s="56"/>
      <c r="G17" s="57"/>
      <c r="H17" s="45" t="str">
        <f t="shared" si="1"/>
        <v/>
      </c>
      <c r="I17" s="56"/>
      <c r="J17" s="57"/>
      <c r="K17" s="48" t="str">
        <f t="shared" si="2"/>
        <v/>
      </c>
      <c r="L17" s="17"/>
      <c r="M17" s="17"/>
      <c r="N17" s="3"/>
    </row>
    <row r="18" spans="1:18" ht="28.5" x14ac:dyDescent="0.2">
      <c r="A18" s="13">
        <v>12</v>
      </c>
      <c r="B18" s="5" t="s">
        <v>21</v>
      </c>
      <c r="C18" s="56"/>
      <c r="D18" s="57"/>
      <c r="E18" s="45" t="str">
        <f t="shared" si="0"/>
        <v/>
      </c>
      <c r="F18" s="56"/>
      <c r="G18" s="57"/>
      <c r="H18" s="45" t="str">
        <f t="shared" si="1"/>
        <v/>
      </c>
      <c r="I18" s="56"/>
      <c r="J18" s="57"/>
      <c r="K18" s="48" t="str">
        <f t="shared" si="2"/>
        <v/>
      </c>
      <c r="L18" s="17"/>
      <c r="M18" s="17"/>
      <c r="N18" s="3"/>
    </row>
    <row r="19" spans="1:18" ht="28.5" x14ac:dyDescent="0.2">
      <c r="A19" s="13">
        <v>13</v>
      </c>
      <c r="B19" s="5" t="s">
        <v>22</v>
      </c>
      <c r="C19" s="56"/>
      <c r="D19" s="57"/>
      <c r="E19" s="45" t="str">
        <f t="shared" si="0"/>
        <v/>
      </c>
      <c r="F19" s="56"/>
      <c r="G19" s="57"/>
      <c r="H19" s="45" t="str">
        <f t="shared" si="1"/>
        <v/>
      </c>
      <c r="I19" s="56"/>
      <c r="J19" s="57"/>
      <c r="K19" s="48" t="str">
        <f t="shared" si="2"/>
        <v/>
      </c>
      <c r="L19" s="17"/>
      <c r="M19" s="17"/>
      <c r="N19" s="3"/>
    </row>
    <row r="20" spans="1:18" ht="15" customHeight="1" x14ac:dyDescent="0.2">
      <c r="A20" s="93"/>
      <c r="B20" s="93" t="s">
        <v>57</v>
      </c>
      <c r="C20" s="52">
        <f>SUM(C7:C19)</f>
        <v>0</v>
      </c>
      <c r="D20" s="52">
        <f>SUM(D7:D19)</f>
        <v>0</v>
      </c>
      <c r="E20" s="46" t="str">
        <f t="shared" si="0"/>
        <v/>
      </c>
      <c r="F20" s="53">
        <f>SUM(F7:F19)</f>
        <v>0</v>
      </c>
      <c r="G20" s="52">
        <f>SUM(G7:G19)</f>
        <v>0</v>
      </c>
      <c r="H20" s="46" t="str">
        <f t="shared" si="1"/>
        <v/>
      </c>
      <c r="I20" s="53">
        <f>SUM(I7:I19)</f>
        <v>0</v>
      </c>
      <c r="J20" s="52">
        <f>SUM(J7:J19)</f>
        <v>0</v>
      </c>
      <c r="K20" s="49" t="str">
        <f t="shared" si="2"/>
        <v/>
      </c>
      <c r="L20" s="14"/>
      <c r="M20" s="14"/>
      <c r="N20" s="3"/>
      <c r="O20" s="14"/>
      <c r="P20" s="14"/>
      <c r="Q20" s="3"/>
      <c r="R20" s="14"/>
    </row>
    <row r="21" spans="1:18" ht="13.9" customHeight="1" x14ac:dyDescent="0.2">
      <c r="A21" s="122" t="s">
        <v>82</v>
      </c>
      <c r="B21" s="123"/>
      <c r="C21" s="123"/>
      <c r="D21" s="123"/>
      <c r="E21" s="123"/>
      <c r="F21" s="123"/>
      <c r="G21" s="123"/>
      <c r="H21" s="123"/>
      <c r="I21" s="123"/>
      <c r="J21" s="123"/>
      <c r="K21" s="123"/>
      <c r="L21" s="14"/>
      <c r="M21" s="14"/>
      <c r="N21" s="3"/>
      <c r="O21" s="14"/>
      <c r="P21" s="14"/>
      <c r="Q21" s="3"/>
      <c r="R21" s="14"/>
    </row>
    <row r="22" spans="1:18" ht="15" customHeight="1" x14ac:dyDescent="0.2">
      <c r="A22" s="118" t="s">
        <v>4</v>
      </c>
      <c r="B22" s="119"/>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81</v>
      </c>
      <c r="C23" s="54"/>
      <c r="D23" s="57"/>
      <c r="E23" s="45" t="str">
        <f>IF(ISERROR(C23/D23),"",C23/D23)</f>
        <v/>
      </c>
      <c r="F23" s="54"/>
      <c r="G23" s="57"/>
      <c r="H23" s="45" t="str">
        <f>IF(ISERROR(F23/G23),"",(F23/G23))</f>
        <v/>
      </c>
      <c r="I23" s="54"/>
      <c r="J23" s="57"/>
      <c r="K23" s="48" t="str">
        <f>IF(ISERROR(I23/J23),"",I23/J23)</f>
        <v/>
      </c>
      <c r="L23" s="7"/>
      <c r="N23" s="12"/>
      <c r="O23" s="12"/>
    </row>
    <row r="24" spans="1:18" customFormat="1" ht="15" x14ac:dyDescent="0.2">
      <c r="A24" s="22"/>
      <c r="B24" s="26" t="s">
        <v>9</v>
      </c>
      <c r="C24" s="58"/>
      <c r="D24" s="59"/>
      <c r="E24" s="51" t="str">
        <f t="shared" ref="E24" si="3">IF(ISERROR(C24/D24),"",C24/D24)</f>
        <v/>
      </c>
      <c r="F24" s="58"/>
      <c r="G24" s="59"/>
      <c r="H24" s="51" t="str">
        <f t="shared" ref="H24" si="4">IF(ISERROR(F24/G24),"",(F24/G24))</f>
        <v/>
      </c>
      <c r="I24" s="58"/>
      <c r="J24" s="59"/>
      <c r="K24" s="50" t="str">
        <f t="shared" ref="K24" si="5">IF(ISERROR(I24/J24),"",I24/J24)</f>
        <v/>
      </c>
      <c r="L24" s="7"/>
      <c r="N24" s="12"/>
      <c r="O24" s="12"/>
    </row>
    <row r="25" spans="1:18" ht="18.75" x14ac:dyDescent="0.2">
      <c r="A25" s="25"/>
    </row>
    <row r="26" spans="1:18" ht="23.25" x14ac:dyDescent="0.2">
      <c r="B26" s="117">
        <f>C1</f>
        <v>0</v>
      </c>
      <c r="C26" s="117"/>
      <c r="D26" s="117"/>
      <c r="E26" s="117"/>
      <c r="F26" s="117"/>
      <c r="G26" s="117"/>
      <c r="H26" s="117"/>
      <c r="I26" s="117"/>
      <c r="J26" s="117"/>
      <c r="K26" s="117"/>
    </row>
  </sheetData>
  <sheetProtection sheet="1" objects="1" scenarios="1" selectLockedCells="1"/>
  <mergeCells count="15">
    <mergeCell ref="B26:K26"/>
    <mergeCell ref="M4:O6"/>
    <mergeCell ref="A21:K21"/>
    <mergeCell ref="A22:B22"/>
    <mergeCell ref="A1:B1"/>
    <mergeCell ref="A3:K3"/>
    <mergeCell ref="A4:B6"/>
    <mergeCell ref="D5:E5"/>
    <mergeCell ref="G5:H5"/>
    <mergeCell ref="J5:K5"/>
    <mergeCell ref="C4:D4"/>
    <mergeCell ref="F4:G4"/>
    <mergeCell ref="I4:J4"/>
    <mergeCell ref="C1:E1"/>
    <mergeCell ref="C2:E2"/>
  </mergeCells>
  <pageMargins left="0.7" right="0.7" top="0.75" bottom="0.75" header="0.3" footer="0.3"/>
  <pageSetup scale="66" orientation="landscape" horizontalDpi="360" verticalDpi="360" r:id="rId1"/>
  <headerFooter>
    <oddFooter>&amp;R&amp;D</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C1" sqref="C1:E1"/>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20" t="s">
        <v>55</v>
      </c>
      <c r="B1" s="121"/>
      <c r="C1" s="146" t="s">
        <v>86</v>
      </c>
      <c r="D1" s="146"/>
      <c r="E1" s="146"/>
      <c r="F1" s="31"/>
      <c r="G1" s="31"/>
      <c r="H1" s="31"/>
      <c r="I1" s="31"/>
      <c r="J1" s="31"/>
      <c r="K1" s="31"/>
    </row>
    <row r="2" spans="1:15" ht="18" customHeight="1" x14ac:dyDescent="0.2">
      <c r="A2" s="100"/>
      <c r="B2" s="101" t="s">
        <v>56</v>
      </c>
      <c r="C2" s="147"/>
      <c r="D2" s="147"/>
      <c r="E2" s="147"/>
      <c r="F2" s="32"/>
      <c r="G2" s="32"/>
      <c r="H2" s="32"/>
      <c r="I2" s="32"/>
      <c r="J2" s="32"/>
      <c r="K2" s="32"/>
    </row>
    <row r="3" spans="1:15" ht="15.75" customHeight="1" thickBot="1" x14ac:dyDescent="0.25">
      <c r="A3" s="122" t="s">
        <v>91</v>
      </c>
      <c r="B3" s="123"/>
      <c r="C3" s="123"/>
      <c r="D3" s="124"/>
      <c r="E3" s="124"/>
      <c r="F3" s="124"/>
      <c r="G3" s="124"/>
      <c r="H3" s="124"/>
      <c r="I3" s="124"/>
      <c r="J3" s="124"/>
      <c r="K3" s="124"/>
    </row>
    <row r="4" spans="1:15" ht="15" customHeight="1" x14ac:dyDescent="0.2">
      <c r="A4" s="125" t="s">
        <v>11</v>
      </c>
      <c r="B4" s="126"/>
      <c r="C4" s="131" t="s">
        <v>5</v>
      </c>
      <c r="D4" s="132"/>
      <c r="E4" s="72" t="s">
        <v>51</v>
      </c>
      <c r="F4" s="131" t="s">
        <v>6</v>
      </c>
      <c r="G4" s="132"/>
      <c r="H4" s="72" t="s">
        <v>52</v>
      </c>
      <c r="I4" s="131" t="s">
        <v>7</v>
      </c>
      <c r="J4" s="132"/>
      <c r="K4" s="73" t="s">
        <v>53</v>
      </c>
      <c r="L4" s="4"/>
      <c r="M4" s="136" t="s">
        <v>54</v>
      </c>
      <c r="N4" s="137"/>
      <c r="O4" s="138"/>
    </row>
    <row r="5" spans="1:15" s="8" customFormat="1" ht="14.25" customHeight="1" x14ac:dyDescent="0.2">
      <c r="A5" s="127"/>
      <c r="B5" s="128"/>
      <c r="C5" s="9" t="s">
        <v>1</v>
      </c>
      <c r="D5" s="133"/>
      <c r="E5" s="134"/>
      <c r="F5" s="11" t="s">
        <v>1</v>
      </c>
      <c r="G5" s="133"/>
      <c r="H5" s="134"/>
      <c r="I5" s="9" t="s">
        <v>1</v>
      </c>
      <c r="J5" s="133"/>
      <c r="K5" s="133"/>
      <c r="L5" s="10"/>
      <c r="M5" s="139"/>
      <c r="N5" s="140"/>
      <c r="O5" s="141"/>
    </row>
    <row r="6" spans="1:15" ht="15.75" customHeight="1" thickBot="1" x14ac:dyDescent="0.25">
      <c r="A6" s="129"/>
      <c r="B6" s="130"/>
      <c r="C6" s="36" t="s">
        <v>2</v>
      </c>
      <c r="D6" s="37" t="s">
        <v>3</v>
      </c>
      <c r="E6" s="15" t="s">
        <v>0</v>
      </c>
      <c r="F6" s="37" t="s">
        <v>2</v>
      </c>
      <c r="G6" s="37" t="s">
        <v>3</v>
      </c>
      <c r="H6" s="15" t="s">
        <v>0</v>
      </c>
      <c r="I6" s="36" t="s">
        <v>2</v>
      </c>
      <c r="J6" s="37" t="s">
        <v>3</v>
      </c>
      <c r="K6" s="37" t="s">
        <v>0</v>
      </c>
      <c r="L6" s="17"/>
      <c r="M6" s="142"/>
      <c r="N6" s="143"/>
      <c r="O6" s="144"/>
    </row>
    <row r="7" spans="1:15" ht="15" x14ac:dyDescent="0.2">
      <c r="A7" s="21">
        <v>1</v>
      </c>
      <c r="B7" s="6" t="s">
        <v>12</v>
      </c>
      <c r="C7" s="54"/>
      <c r="D7" s="55"/>
      <c r="E7" s="45" t="str">
        <f>IF(SUM(C7:D7)=0,"",C7/(SUM(C7:D7)))</f>
        <v/>
      </c>
      <c r="F7" s="54"/>
      <c r="G7" s="55"/>
      <c r="H7" s="45" t="str">
        <f>IF(SUM(F7:G7)=0,"",F7/(SUM(F7:G7)))</f>
        <v/>
      </c>
      <c r="I7" s="54"/>
      <c r="J7" s="55"/>
      <c r="K7" s="47" t="str">
        <f>IF(SUM(I7:J7)=0,"",I7/SUM(I7:J7))</f>
        <v/>
      </c>
      <c r="L7" s="17"/>
      <c r="M7" s="17"/>
      <c r="N7" s="3"/>
    </row>
    <row r="8" spans="1:15" ht="15" x14ac:dyDescent="0.2">
      <c r="A8" s="13">
        <v>2</v>
      </c>
      <c r="B8" s="5" t="s">
        <v>13</v>
      </c>
      <c r="C8" s="56"/>
      <c r="D8" s="57"/>
      <c r="E8" s="45" t="str">
        <f t="shared" ref="E8:E20" si="0">IF(SUM(C8:D8)=0,"",C8/(SUM(C8:D8)))</f>
        <v/>
      </c>
      <c r="F8" s="56"/>
      <c r="G8" s="57"/>
      <c r="H8" s="45" t="str">
        <f t="shared" ref="H8:H20" si="1">IF(SUM(F8:G8)=0,"",F8/(SUM(F8:G8)))</f>
        <v/>
      </c>
      <c r="I8" s="56"/>
      <c r="J8" s="57"/>
      <c r="K8" s="48" t="str">
        <f t="shared" ref="K8:K20" si="2">IF(SUM(I8:J8)=0,"",I8/SUM(I8:J8))</f>
        <v/>
      </c>
      <c r="L8" s="17"/>
      <c r="M8" s="17"/>
      <c r="N8" s="3"/>
    </row>
    <row r="9" spans="1:15" ht="15" x14ac:dyDescent="0.2">
      <c r="A9" s="13">
        <v>3</v>
      </c>
      <c r="B9" s="5" t="s">
        <v>14</v>
      </c>
      <c r="C9" s="56"/>
      <c r="D9" s="57"/>
      <c r="E9" s="45" t="str">
        <f t="shared" si="0"/>
        <v/>
      </c>
      <c r="F9" s="56"/>
      <c r="G9" s="57"/>
      <c r="H9" s="45" t="str">
        <f t="shared" si="1"/>
        <v/>
      </c>
      <c r="I9" s="56"/>
      <c r="J9" s="57"/>
      <c r="K9" s="48" t="str">
        <f t="shared" si="2"/>
        <v/>
      </c>
      <c r="L9" s="17"/>
      <c r="M9" s="17"/>
      <c r="N9" s="3"/>
    </row>
    <row r="10" spans="1:15" ht="15" x14ac:dyDescent="0.2">
      <c r="A10" s="13">
        <v>4</v>
      </c>
      <c r="B10" s="5" t="s">
        <v>15</v>
      </c>
      <c r="C10" s="56"/>
      <c r="D10" s="57"/>
      <c r="E10" s="45" t="str">
        <f t="shared" si="0"/>
        <v/>
      </c>
      <c r="F10" s="56"/>
      <c r="G10" s="57"/>
      <c r="H10" s="45" t="str">
        <f t="shared" si="1"/>
        <v/>
      </c>
      <c r="I10" s="56"/>
      <c r="J10" s="57"/>
      <c r="K10" s="48" t="str">
        <f t="shared" si="2"/>
        <v/>
      </c>
      <c r="L10" s="17"/>
      <c r="M10" s="17"/>
      <c r="N10" s="3"/>
    </row>
    <row r="11" spans="1:15" ht="28.5" x14ac:dyDescent="0.2">
      <c r="A11" s="13">
        <v>5</v>
      </c>
      <c r="B11" s="5" t="s">
        <v>16</v>
      </c>
      <c r="C11" s="56"/>
      <c r="D11" s="57"/>
      <c r="E11" s="45" t="str">
        <f t="shared" si="0"/>
        <v/>
      </c>
      <c r="F11" s="56"/>
      <c r="G11" s="57"/>
      <c r="H11" s="45" t="str">
        <f t="shared" si="1"/>
        <v/>
      </c>
      <c r="I11" s="56"/>
      <c r="J11" s="57"/>
      <c r="K11" s="48" t="str">
        <f t="shared" si="2"/>
        <v/>
      </c>
      <c r="L11" s="17"/>
      <c r="M11" s="17"/>
      <c r="N11" s="3"/>
    </row>
    <row r="12" spans="1:15" ht="28.5" x14ac:dyDescent="0.2">
      <c r="A12" s="13">
        <v>6</v>
      </c>
      <c r="B12" s="5" t="s">
        <v>17</v>
      </c>
      <c r="C12" s="56"/>
      <c r="D12" s="57"/>
      <c r="E12" s="45" t="str">
        <f t="shared" si="0"/>
        <v/>
      </c>
      <c r="F12" s="56"/>
      <c r="G12" s="57"/>
      <c r="H12" s="45" t="str">
        <f t="shared" si="1"/>
        <v/>
      </c>
      <c r="I12" s="56"/>
      <c r="J12" s="57"/>
      <c r="K12" s="48" t="str">
        <f t="shared" si="2"/>
        <v/>
      </c>
      <c r="L12" s="17"/>
      <c r="M12" s="17"/>
      <c r="N12" s="3"/>
    </row>
    <row r="13" spans="1:15" ht="15" x14ac:dyDescent="0.2">
      <c r="A13" s="13">
        <v>7</v>
      </c>
      <c r="B13" s="5" t="s">
        <v>18</v>
      </c>
      <c r="C13" s="56"/>
      <c r="D13" s="57"/>
      <c r="E13" s="45" t="str">
        <f t="shared" si="0"/>
        <v/>
      </c>
      <c r="F13" s="56"/>
      <c r="G13" s="57"/>
      <c r="H13" s="45" t="str">
        <f t="shared" si="1"/>
        <v/>
      </c>
      <c r="I13" s="56"/>
      <c r="J13" s="57"/>
      <c r="K13" s="48" t="str">
        <f t="shared" si="2"/>
        <v/>
      </c>
      <c r="L13" s="17"/>
      <c r="M13" s="17"/>
      <c r="N13" s="3"/>
    </row>
    <row r="14" spans="1:15" ht="28.5" x14ac:dyDescent="0.2">
      <c r="A14" s="13">
        <v>8</v>
      </c>
      <c r="B14" s="5" t="s">
        <v>80</v>
      </c>
      <c r="C14" s="56"/>
      <c r="D14" s="57"/>
      <c r="E14" s="45" t="str">
        <f t="shared" si="0"/>
        <v/>
      </c>
      <c r="F14" s="56"/>
      <c r="G14" s="57"/>
      <c r="H14" s="45" t="str">
        <f t="shared" si="1"/>
        <v/>
      </c>
      <c r="I14" s="56"/>
      <c r="J14" s="57"/>
      <c r="K14" s="48" t="str">
        <f t="shared" si="2"/>
        <v/>
      </c>
      <c r="L14" s="17"/>
      <c r="M14" s="17"/>
      <c r="N14" s="3"/>
    </row>
    <row r="15" spans="1:15" ht="28.5" x14ac:dyDescent="0.2">
      <c r="A15" s="13">
        <v>9</v>
      </c>
      <c r="B15" s="5" t="s">
        <v>19</v>
      </c>
      <c r="C15" s="56"/>
      <c r="D15" s="57"/>
      <c r="E15" s="45" t="str">
        <f t="shared" si="0"/>
        <v/>
      </c>
      <c r="F15" s="56"/>
      <c r="G15" s="57"/>
      <c r="H15" s="45" t="str">
        <f t="shared" si="1"/>
        <v/>
      </c>
      <c r="I15" s="56"/>
      <c r="J15" s="57"/>
      <c r="K15" s="48" t="str">
        <f t="shared" si="2"/>
        <v/>
      </c>
      <c r="L15" s="17"/>
      <c r="M15" s="17"/>
      <c r="N15" s="3"/>
    </row>
    <row r="16" spans="1:15" ht="15" x14ac:dyDescent="0.2">
      <c r="A16" s="13">
        <v>10</v>
      </c>
      <c r="B16" s="5" t="s">
        <v>8</v>
      </c>
      <c r="C16" s="56"/>
      <c r="D16" s="57"/>
      <c r="E16" s="45" t="str">
        <f t="shared" si="0"/>
        <v/>
      </c>
      <c r="F16" s="56"/>
      <c r="G16" s="57"/>
      <c r="H16" s="45" t="str">
        <f t="shared" si="1"/>
        <v/>
      </c>
      <c r="I16" s="56"/>
      <c r="J16" s="57"/>
      <c r="K16" s="48" t="str">
        <f t="shared" si="2"/>
        <v/>
      </c>
      <c r="L16" s="17"/>
      <c r="M16" s="17"/>
      <c r="N16" s="3"/>
    </row>
    <row r="17" spans="1:18" ht="28.5" x14ac:dyDescent="0.2">
      <c r="A17" s="13">
        <v>11</v>
      </c>
      <c r="B17" s="5" t="s">
        <v>20</v>
      </c>
      <c r="C17" s="56"/>
      <c r="D17" s="57"/>
      <c r="E17" s="45" t="str">
        <f t="shared" si="0"/>
        <v/>
      </c>
      <c r="F17" s="56"/>
      <c r="G17" s="57"/>
      <c r="H17" s="45" t="str">
        <f t="shared" si="1"/>
        <v/>
      </c>
      <c r="I17" s="56"/>
      <c r="J17" s="57"/>
      <c r="K17" s="48" t="str">
        <f t="shared" si="2"/>
        <v/>
      </c>
      <c r="L17" s="17"/>
      <c r="M17" s="17"/>
      <c r="N17" s="3"/>
    </row>
    <row r="18" spans="1:18" ht="28.5" x14ac:dyDescent="0.2">
      <c r="A18" s="13">
        <v>12</v>
      </c>
      <c r="B18" s="5" t="s">
        <v>21</v>
      </c>
      <c r="C18" s="56"/>
      <c r="D18" s="57"/>
      <c r="E18" s="45" t="str">
        <f t="shared" si="0"/>
        <v/>
      </c>
      <c r="F18" s="56"/>
      <c r="G18" s="57"/>
      <c r="H18" s="45" t="str">
        <f t="shared" si="1"/>
        <v/>
      </c>
      <c r="I18" s="56"/>
      <c r="J18" s="57"/>
      <c r="K18" s="48" t="str">
        <f t="shared" si="2"/>
        <v/>
      </c>
      <c r="L18" s="17"/>
      <c r="M18" s="17"/>
      <c r="N18" s="3"/>
    </row>
    <row r="19" spans="1:18" ht="28.5" x14ac:dyDescent="0.2">
      <c r="A19" s="13">
        <v>13</v>
      </c>
      <c r="B19" s="5" t="s">
        <v>22</v>
      </c>
      <c r="C19" s="56"/>
      <c r="D19" s="57"/>
      <c r="E19" s="45" t="str">
        <f t="shared" si="0"/>
        <v/>
      </c>
      <c r="F19" s="56"/>
      <c r="G19" s="57"/>
      <c r="H19" s="45" t="str">
        <f t="shared" si="1"/>
        <v/>
      </c>
      <c r="I19" s="56"/>
      <c r="J19" s="57"/>
      <c r="K19" s="48" t="str">
        <f t="shared" si="2"/>
        <v/>
      </c>
      <c r="L19" s="17"/>
      <c r="M19" s="17"/>
      <c r="N19" s="3"/>
    </row>
    <row r="20" spans="1:18" ht="15" customHeight="1" x14ac:dyDescent="0.2">
      <c r="A20" s="93"/>
      <c r="B20" s="93" t="s">
        <v>57</v>
      </c>
      <c r="C20" s="52">
        <f>SUM(C7:C19)</f>
        <v>0</v>
      </c>
      <c r="D20" s="52">
        <f>SUM(D7:D19)</f>
        <v>0</v>
      </c>
      <c r="E20" s="46" t="str">
        <f t="shared" si="0"/>
        <v/>
      </c>
      <c r="F20" s="53">
        <f>SUM(F7:F19)</f>
        <v>0</v>
      </c>
      <c r="G20" s="52">
        <f>SUM(G7:G19)</f>
        <v>0</v>
      </c>
      <c r="H20" s="46" t="str">
        <f t="shared" si="1"/>
        <v/>
      </c>
      <c r="I20" s="53">
        <f>SUM(I7:I19)</f>
        <v>0</v>
      </c>
      <c r="J20" s="52">
        <f>SUM(J7:J19)</f>
        <v>0</v>
      </c>
      <c r="K20" s="49" t="str">
        <f t="shared" si="2"/>
        <v/>
      </c>
      <c r="L20" s="14"/>
      <c r="M20" s="14"/>
      <c r="N20" s="3"/>
      <c r="O20" s="14"/>
      <c r="P20" s="14"/>
      <c r="Q20" s="3"/>
      <c r="R20" s="14"/>
    </row>
    <row r="21" spans="1:18" ht="13.9" customHeight="1" x14ac:dyDescent="0.2">
      <c r="A21" s="122" t="s">
        <v>82</v>
      </c>
      <c r="B21" s="123"/>
      <c r="C21" s="123"/>
      <c r="D21" s="123"/>
      <c r="E21" s="123"/>
      <c r="F21" s="123"/>
      <c r="G21" s="123"/>
      <c r="H21" s="123"/>
      <c r="I21" s="123"/>
      <c r="J21" s="123"/>
      <c r="K21" s="123"/>
      <c r="L21" s="14"/>
      <c r="M21" s="14"/>
      <c r="N21" s="3"/>
      <c r="O21" s="14"/>
      <c r="P21" s="14"/>
      <c r="Q21" s="3"/>
      <c r="R21" s="14"/>
    </row>
    <row r="22" spans="1:18" ht="15" customHeight="1" x14ac:dyDescent="0.2">
      <c r="A22" s="118" t="s">
        <v>4</v>
      </c>
      <c r="B22" s="119"/>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81</v>
      </c>
      <c r="C23" s="54"/>
      <c r="D23" s="57"/>
      <c r="E23" s="45" t="str">
        <f>IF(ISERROR(C23/D23),"",C23/D23)</f>
        <v/>
      </c>
      <c r="F23" s="54"/>
      <c r="G23" s="57"/>
      <c r="H23" s="45" t="str">
        <f>IF(ISERROR(F23/G23),"",(F23/G23))</f>
        <v/>
      </c>
      <c r="I23" s="54"/>
      <c r="J23" s="57"/>
      <c r="K23" s="48" t="str">
        <f>IF(ISERROR(I23/J23),"",I23/J23)</f>
        <v/>
      </c>
      <c r="L23" s="7"/>
      <c r="N23" s="12"/>
      <c r="O23" s="12"/>
    </row>
    <row r="24" spans="1:18" customFormat="1" ht="15" x14ac:dyDescent="0.2">
      <c r="A24" s="22"/>
      <c r="B24" s="26" t="s">
        <v>9</v>
      </c>
      <c r="C24" s="58"/>
      <c r="D24" s="59"/>
      <c r="E24" s="51" t="str">
        <f t="shared" ref="E24" si="3">IF(ISERROR(C24/D24),"",C24/D24)</f>
        <v/>
      </c>
      <c r="F24" s="58"/>
      <c r="G24" s="59"/>
      <c r="H24" s="51" t="str">
        <f t="shared" ref="H24" si="4">IF(ISERROR(F24/G24),"",(F24/G24))</f>
        <v/>
      </c>
      <c r="I24" s="58"/>
      <c r="J24" s="59"/>
      <c r="K24" s="50" t="str">
        <f t="shared" ref="K24" si="5">IF(ISERROR(I24/J24),"",I24/J24)</f>
        <v/>
      </c>
      <c r="L24" s="7"/>
      <c r="N24" s="12"/>
      <c r="O24" s="12"/>
    </row>
    <row r="25" spans="1:18" ht="18.75" x14ac:dyDescent="0.2">
      <c r="A25" s="25"/>
    </row>
    <row r="26" spans="1:18" ht="23.25" x14ac:dyDescent="0.2">
      <c r="B26" s="117" t="str">
        <f>C1</f>
        <v xml:space="preserve"> </v>
      </c>
      <c r="C26" s="117"/>
      <c r="D26" s="117"/>
      <c r="E26" s="117"/>
      <c r="F26" s="117"/>
      <c r="G26" s="117"/>
      <c r="H26" s="117"/>
      <c r="I26" s="117"/>
      <c r="J26" s="117"/>
      <c r="K26" s="117"/>
    </row>
  </sheetData>
  <sheetProtection sheet="1" objects="1" scenarios="1" selectLockedCells="1"/>
  <mergeCells count="15">
    <mergeCell ref="B26:K26"/>
    <mergeCell ref="M4:O6"/>
    <mergeCell ref="A21:K21"/>
    <mergeCell ref="A22:B22"/>
    <mergeCell ref="A1:B1"/>
    <mergeCell ref="A3:K3"/>
    <mergeCell ref="A4:B6"/>
    <mergeCell ref="D5:E5"/>
    <mergeCell ref="G5:H5"/>
    <mergeCell ref="J5:K5"/>
    <mergeCell ref="C4:D4"/>
    <mergeCell ref="F4:G4"/>
    <mergeCell ref="I4:J4"/>
    <mergeCell ref="C1:E1"/>
    <mergeCell ref="C2:E2"/>
  </mergeCells>
  <pageMargins left="0.7" right="0.7" top="0.75" bottom="0.75" header="0.3" footer="0.3"/>
  <pageSetup scale="66" orientation="landscape" horizontalDpi="360" verticalDpi="360" r:id="rId1"/>
  <headerFooter>
    <oddFooter>&amp;R&amp;D</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C1" sqref="C1:E1"/>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20" t="s">
        <v>55</v>
      </c>
      <c r="B1" s="121"/>
      <c r="C1" s="146"/>
      <c r="D1" s="146"/>
      <c r="E1" s="146"/>
      <c r="F1" s="31"/>
      <c r="G1" s="31"/>
      <c r="H1" s="31"/>
      <c r="I1" s="31"/>
      <c r="J1" s="31"/>
      <c r="K1" s="31"/>
    </row>
    <row r="2" spans="1:15" ht="18" customHeight="1" x14ac:dyDescent="0.2">
      <c r="A2" s="100"/>
      <c r="B2" s="101" t="s">
        <v>56</v>
      </c>
      <c r="C2" s="147"/>
      <c r="D2" s="147"/>
      <c r="E2" s="147"/>
      <c r="F2" s="32"/>
      <c r="G2" s="32"/>
      <c r="H2" s="32"/>
      <c r="I2" s="32"/>
      <c r="J2" s="32"/>
      <c r="K2" s="32"/>
    </row>
    <row r="3" spans="1:15" ht="15.75" customHeight="1" thickBot="1" x14ac:dyDescent="0.25">
      <c r="A3" s="122" t="s">
        <v>91</v>
      </c>
      <c r="B3" s="123"/>
      <c r="C3" s="123"/>
      <c r="D3" s="124"/>
      <c r="E3" s="124"/>
      <c r="F3" s="124"/>
      <c r="G3" s="124"/>
      <c r="H3" s="124"/>
      <c r="I3" s="124"/>
      <c r="J3" s="124"/>
      <c r="K3" s="124"/>
    </row>
    <row r="4" spans="1:15" ht="15" customHeight="1" x14ac:dyDescent="0.2">
      <c r="A4" s="125" t="s">
        <v>11</v>
      </c>
      <c r="B4" s="126"/>
      <c r="C4" s="131" t="s">
        <v>5</v>
      </c>
      <c r="D4" s="132"/>
      <c r="E4" s="72" t="s">
        <v>51</v>
      </c>
      <c r="F4" s="131" t="s">
        <v>6</v>
      </c>
      <c r="G4" s="132"/>
      <c r="H4" s="72" t="s">
        <v>52</v>
      </c>
      <c r="I4" s="131" t="s">
        <v>7</v>
      </c>
      <c r="J4" s="132"/>
      <c r="K4" s="73" t="s">
        <v>53</v>
      </c>
      <c r="L4" s="4"/>
      <c r="M4" s="136" t="s">
        <v>54</v>
      </c>
      <c r="N4" s="137"/>
      <c r="O4" s="138"/>
    </row>
    <row r="5" spans="1:15" s="8" customFormat="1" ht="14.25" customHeight="1" x14ac:dyDescent="0.2">
      <c r="A5" s="127"/>
      <c r="B5" s="128"/>
      <c r="C5" s="9" t="s">
        <v>1</v>
      </c>
      <c r="D5" s="133"/>
      <c r="E5" s="134"/>
      <c r="F5" s="11" t="s">
        <v>1</v>
      </c>
      <c r="G5" s="133"/>
      <c r="H5" s="134"/>
      <c r="I5" s="9" t="s">
        <v>1</v>
      </c>
      <c r="J5" s="133"/>
      <c r="K5" s="133"/>
      <c r="L5" s="10"/>
      <c r="M5" s="139"/>
      <c r="N5" s="140"/>
      <c r="O5" s="141"/>
    </row>
    <row r="6" spans="1:15" ht="15.75" customHeight="1" thickBot="1" x14ac:dyDescent="0.25">
      <c r="A6" s="129"/>
      <c r="B6" s="130"/>
      <c r="C6" s="36" t="s">
        <v>2</v>
      </c>
      <c r="D6" s="37" t="s">
        <v>3</v>
      </c>
      <c r="E6" s="15" t="s">
        <v>0</v>
      </c>
      <c r="F6" s="37" t="s">
        <v>2</v>
      </c>
      <c r="G6" s="37" t="s">
        <v>3</v>
      </c>
      <c r="H6" s="15" t="s">
        <v>0</v>
      </c>
      <c r="I6" s="36" t="s">
        <v>2</v>
      </c>
      <c r="J6" s="37" t="s">
        <v>3</v>
      </c>
      <c r="K6" s="37" t="s">
        <v>0</v>
      </c>
      <c r="L6" s="17"/>
      <c r="M6" s="142"/>
      <c r="N6" s="143"/>
      <c r="O6" s="144"/>
    </row>
    <row r="7" spans="1:15" ht="15" x14ac:dyDescent="0.2">
      <c r="A7" s="21">
        <v>1</v>
      </c>
      <c r="B7" s="6" t="s">
        <v>12</v>
      </c>
      <c r="C7" s="54"/>
      <c r="D7" s="55"/>
      <c r="E7" s="45" t="str">
        <f>IF(SUM(C7:D7)=0,"",C7/(SUM(C7:D7)))</f>
        <v/>
      </c>
      <c r="F7" s="54"/>
      <c r="G7" s="55"/>
      <c r="H7" s="45" t="str">
        <f>IF(SUM(F7:G7)=0,"",F7/(SUM(F7:G7)))</f>
        <v/>
      </c>
      <c r="I7" s="54"/>
      <c r="J7" s="55"/>
      <c r="K7" s="47" t="str">
        <f>IF(SUM(I7:J7)=0,"",I7/SUM(I7:J7))</f>
        <v/>
      </c>
      <c r="L7" s="17"/>
      <c r="M7" s="17"/>
      <c r="N7" s="3"/>
    </row>
    <row r="8" spans="1:15" ht="15" x14ac:dyDescent="0.2">
      <c r="A8" s="13">
        <v>2</v>
      </c>
      <c r="B8" s="5" t="s">
        <v>13</v>
      </c>
      <c r="C8" s="56"/>
      <c r="D8" s="57"/>
      <c r="E8" s="45" t="str">
        <f t="shared" ref="E8:E20" si="0">IF(SUM(C8:D8)=0,"",C8/(SUM(C8:D8)))</f>
        <v/>
      </c>
      <c r="F8" s="56"/>
      <c r="G8" s="57"/>
      <c r="H8" s="45" t="str">
        <f t="shared" ref="H8:H20" si="1">IF(SUM(F8:G8)=0,"",F8/(SUM(F8:G8)))</f>
        <v/>
      </c>
      <c r="I8" s="56"/>
      <c r="J8" s="57"/>
      <c r="K8" s="48" t="str">
        <f t="shared" ref="K8:K20" si="2">IF(SUM(I8:J8)=0,"",I8/SUM(I8:J8))</f>
        <v/>
      </c>
      <c r="L8" s="17"/>
      <c r="M8" s="17"/>
      <c r="N8" s="3"/>
    </row>
    <row r="9" spans="1:15" ht="15" x14ac:dyDescent="0.2">
      <c r="A9" s="13">
        <v>3</v>
      </c>
      <c r="B9" s="5" t="s">
        <v>14</v>
      </c>
      <c r="C9" s="56"/>
      <c r="D9" s="57"/>
      <c r="E9" s="45" t="str">
        <f t="shared" si="0"/>
        <v/>
      </c>
      <c r="F9" s="56"/>
      <c r="G9" s="57"/>
      <c r="H9" s="45" t="str">
        <f t="shared" si="1"/>
        <v/>
      </c>
      <c r="I9" s="56"/>
      <c r="J9" s="57"/>
      <c r="K9" s="48" t="str">
        <f t="shared" si="2"/>
        <v/>
      </c>
      <c r="L9" s="17"/>
      <c r="M9" s="17"/>
      <c r="N9" s="3"/>
    </row>
    <row r="10" spans="1:15" ht="15" x14ac:dyDescent="0.2">
      <c r="A10" s="13">
        <v>4</v>
      </c>
      <c r="B10" s="5" t="s">
        <v>15</v>
      </c>
      <c r="C10" s="56"/>
      <c r="D10" s="57"/>
      <c r="E10" s="45" t="str">
        <f t="shared" si="0"/>
        <v/>
      </c>
      <c r="F10" s="56"/>
      <c r="G10" s="57"/>
      <c r="H10" s="45" t="str">
        <f t="shared" si="1"/>
        <v/>
      </c>
      <c r="I10" s="56"/>
      <c r="J10" s="57"/>
      <c r="K10" s="48" t="str">
        <f t="shared" si="2"/>
        <v/>
      </c>
      <c r="L10" s="17"/>
      <c r="M10" s="17"/>
      <c r="N10" s="3"/>
    </row>
    <row r="11" spans="1:15" ht="28.5" x14ac:dyDescent="0.2">
      <c r="A11" s="13">
        <v>5</v>
      </c>
      <c r="B11" s="5" t="s">
        <v>16</v>
      </c>
      <c r="C11" s="56"/>
      <c r="D11" s="57"/>
      <c r="E11" s="45" t="str">
        <f t="shared" si="0"/>
        <v/>
      </c>
      <c r="F11" s="56"/>
      <c r="G11" s="57"/>
      <c r="H11" s="45" t="str">
        <f t="shared" si="1"/>
        <v/>
      </c>
      <c r="I11" s="56"/>
      <c r="J11" s="57"/>
      <c r="K11" s="48" t="str">
        <f t="shared" si="2"/>
        <v/>
      </c>
      <c r="L11" s="17"/>
      <c r="M11" s="17"/>
      <c r="N11" s="3"/>
    </row>
    <row r="12" spans="1:15" ht="28.5" x14ac:dyDescent="0.2">
      <c r="A12" s="13">
        <v>6</v>
      </c>
      <c r="B12" s="5" t="s">
        <v>17</v>
      </c>
      <c r="C12" s="56"/>
      <c r="D12" s="57"/>
      <c r="E12" s="45" t="str">
        <f t="shared" si="0"/>
        <v/>
      </c>
      <c r="F12" s="56"/>
      <c r="G12" s="57"/>
      <c r="H12" s="45" t="str">
        <f t="shared" si="1"/>
        <v/>
      </c>
      <c r="I12" s="56"/>
      <c r="J12" s="57"/>
      <c r="K12" s="48" t="str">
        <f t="shared" si="2"/>
        <v/>
      </c>
      <c r="L12" s="17"/>
      <c r="M12" s="17"/>
      <c r="N12" s="3"/>
    </row>
    <row r="13" spans="1:15" ht="15" x14ac:dyDescent="0.2">
      <c r="A13" s="13">
        <v>7</v>
      </c>
      <c r="B13" s="5" t="s">
        <v>18</v>
      </c>
      <c r="C13" s="56"/>
      <c r="D13" s="57"/>
      <c r="E13" s="45" t="str">
        <f t="shared" si="0"/>
        <v/>
      </c>
      <c r="F13" s="56"/>
      <c r="G13" s="57"/>
      <c r="H13" s="45" t="str">
        <f t="shared" si="1"/>
        <v/>
      </c>
      <c r="I13" s="56"/>
      <c r="J13" s="57"/>
      <c r="K13" s="48" t="str">
        <f t="shared" si="2"/>
        <v/>
      </c>
      <c r="L13" s="17"/>
      <c r="M13" s="17"/>
      <c r="N13" s="3"/>
    </row>
    <row r="14" spans="1:15" ht="28.5" x14ac:dyDescent="0.2">
      <c r="A14" s="13">
        <v>8</v>
      </c>
      <c r="B14" s="5" t="s">
        <v>80</v>
      </c>
      <c r="C14" s="56"/>
      <c r="D14" s="57"/>
      <c r="E14" s="45" t="str">
        <f t="shared" si="0"/>
        <v/>
      </c>
      <c r="F14" s="56"/>
      <c r="G14" s="57"/>
      <c r="H14" s="45" t="str">
        <f t="shared" si="1"/>
        <v/>
      </c>
      <c r="I14" s="56"/>
      <c r="J14" s="57"/>
      <c r="K14" s="48" t="str">
        <f t="shared" si="2"/>
        <v/>
      </c>
      <c r="L14" s="17"/>
      <c r="M14" s="17"/>
      <c r="N14" s="3"/>
    </row>
    <row r="15" spans="1:15" ht="28.5" x14ac:dyDescent="0.2">
      <c r="A15" s="13">
        <v>9</v>
      </c>
      <c r="B15" s="5" t="s">
        <v>19</v>
      </c>
      <c r="C15" s="56"/>
      <c r="D15" s="57"/>
      <c r="E15" s="45" t="str">
        <f t="shared" si="0"/>
        <v/>
      </c>
      <c r="F15" s="56"/>
      <c r="G15" s="57"/>
      <c r="H15" s="45" t="str">
        <f t="shared" si="1"/>
        <v/>
      </c>
      <c r="I15" s="56"/>
      <c r="J15" s="57"/>
      <c r="K15" s="48" t="str">
        <f t="shared" si="2"/>
        <v/>
      </c>
      <c r="L15" s="17"/>
      <c r="M15" s="17"/>
      <c r="N15" s="3"/>
    </row>
    <row r="16" spans="1:15" ht="15" x14ac:dyDescent="0.2">
      <c r="A16" s="13">
        <v>10</v>
      </c>
      <c r="B16" s="5" t="s">
        <v>8</v>
      </c>
      <c r="C16" s="56"/>
      <c r="D16" s="57"/>
      <c r="E16" s="45" t="str">
        <f t="shared" si="0"/>
        <v/>
      </c>
      <c r="F16" s="56"/>
      <c r="G16" s="57"/>
      <c r="H16" s="45" t="str">
        <f t="shared" si="1"/>
        <v/>
      </c>
      <c r="I16" s="56"/>
      <c r="J16" s="57"/>
      <c r="K16" s="48" t="str">
        <f t="shared" si="2"/>
        <v/>
      </c>
      <c r="L16" s="17"/>
      <c r="M16" s="17"/>
      <c r="N16" s="3"/>
    </row>
    <row r="17" spans="1:18" ht="28.5" x14ac:dyDescent="0.2">
      <c r="A17" s="13">
        <v>11</v>
      </c>
      <c r="B17" s="5" t="s">
        <v>20</v>
      </c>
      <c r="C17" s="56"/>
      <c r="D17" s="57"/>
      <c r="E17" s="45" t="str">
        <f t="shared" si="0"/>
        <v/>
      </c>
      <c r="F17" s="56"/>
      <c r="G17" s="57"/>
      <c r="H17" s="45" t="str">
        <f t="shared" si="1"/>
        <v/>
      </c>
      <c r="I17" s="56"/>
      <c r="J17" s="57"/>
      <c r="K17" s="48" t="str">
        <f t="shared" si="2"/>
        <v/>
      </c>
      <c r="L17" s="17"/>
      <c r="M17" s="17"/>
      <c r="N17" s="3"/>
    </row>
    <row r="18" spans="1:18" ht="28.5" x14ac:dyDescent="0.2">
      <c r="A18" s="13">
        <v>12</v>
      </c>
      <c r="B18" s="5" t="s">
        <v>21</v>
      </c>
      <c r="C18" s="56"/>
      <c r="D18" s="57"/>
      <c r="E18" s="45" t="str">
        <f t="shared" si="0"/>
        <v/>
      </c>
      <c r="F18" s="56"/>
      <c r="G18" s="57"/>
      <c r="H18" s="45" t="str">
        <f t="shared" si="1"/>
        <v/>
      </c>
      <c r="I18" s="56"/>
      <c r="J18" s="57"/>
      <c r="K18" s="48" t="str">
        <f t="shared" si="2"/>
        <v/>
      </c>
      <c r="L18" s="17"/>
      <c r="M18" s="17"/>
      <c r="N18" s="3"/>
    </row>
    <row r="19" spans="1:18" ht="28.5" x14ac:dyDescent="0.2">
      <c r="A19" s="13">
        <v>13</v>
      </c>
      <c r="B19" s="5" t="s">
        <v>22</v>
      </c>
      <c r="C19" s="56"/>
      <c r="D19" s="57"/>
      <c r="E19" s="45" t="str">
        <f t="shared" si="0"/>
        <v/>
      </c>
      <c r="F19" s="56"/>
      <c r="G19" s="57"/>
      <c r="H19" s="45" t="str">
        <f t="shared" si="1"/>
        <v/>
      </c>
      <c r="I19" s="56"/>
      <c r="J19" s="57"/>
      <c r="K19" s="48" t="str">
        <f t="shared" si="2"/>
        <v/>
      </c>
      <c r="L19" s="17"/>
      <c r="M19" s="17"/>
      <c r="N19" s="3"/>
    </row>
    <row r="20" spans="1:18" ht="15" customHeight="1" x14ac:dyDescent="0.2">
      <c r="A20" s="93"/>
      <c r="B20" s="93" t="s">
        <v>57</v>
      </c>
      <c r="C20" s="52">
        <f>SUM(C7:C19)</f>
        <v>0</v>
      </c>
      <c r="D20" s="52">
        <f>SUM(D7:D19)</f>
        <v>0</v>
      </c>
      <c r="E20" s="46" t="str">
        <f t="shared" si="0"/>
        <v/>
      </c>
      <c r="F20" s="53">
        <f>SUM(F7:F19)</f>
        <v>0</v>
      </c>
      <c r="G20" s="52">
        <f>SUM(G7:G19)</f>
        <v>0</v>
      </c>
      <c r="H20" s="46" t="str">
        <f t="shared" si="1"/>
        <v/>
      </c>
      <c r="I20" s="53">
        <f>SUM(I7:I19)</f>
        <v>0</v>
      </c>
      <c r="J20" s="52">
        <f>SUM(J7:J19)</f>
        <v>0</v>
      </c>
      <c r="K20" s="49" t="str">
        <f t="shared" si="2"/>
        <v/>
      </c>
      <c r="L20" s="14"/>
      <c r="M20" s="14"/>
      <c r="N20" s="3"/>
      <c r="O20" s="14"/>
      <c r="P20" s="14"/>
      <c r="Q20" s="3"/>
      <c r="R20" s="14"/>
    </row>
    <row r="21" spans="1:18" ht="13.9" customHeight="1" x14ac:dyDescent="0.2">
      <c r="A21" s="122" t="s">
        <v>82</v>
      </c>
      <c r="B21" s="123"/>
      <c r="C21" s="123"/>
      <c r="D21" s="123"/>
      <c r="E21" s="123"/>
      <c r="F21" s="123"/>
      <c r="G21" s="123"/>
      <c r="H21" s="123"/>
      <c r="I21" s="123"/>
      <c r="J21" s="123"/>
      <c r="K21" s="123"/>
      <c r="L21" s="14"/>
      <c r="M21" s="14"/>
      <c r="N21" s="3"/>
      <c r="O21" s="14"/>
      <c r="P21" s="14"/>
      <c r="Q21" s="3"/>
      <c r="R21" s="14"/>
    </row>
    <row r="22" spans="1:18" ht="15" customHeight="1" x14ac:dyDescent="0.2">
      <c r="A22" s="118" t="s">
        <v>4</v>
      </c>
      <c r="B22" s="119"/>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81</v>
      </c>
      <c r="C23" s="54"/>
      <c r="D23" s="57"/>
      <c r="E23" s="45" t="str">
        <f>IF(ISERROR(C23/D23),"",C23/D23)</f>
        <v/>
      </c>
      <c r="F23" s="54"/>
      <c r="G23" s="57"/>
      <c r="H23" s="45" t="str">
        <f>IF(ISERROR(F23/G23),"",(F23/G23))</f>
        <v/>
      </c>
      <c r="I23" s="54"/>
      <c r="J23" s="57"/>
      <c r="K23" s="48" t="str">
        <f>IF(ISERROR(I23/J23),"",I23/J23)</f>
        <v/>
      </c>
      <c r="L23" s="7"/>
      <c r="N23" s="12"/>
      <c r="O23" s="12"/>
    </row>
    <row r="24" spans="1:18" customFormat="1" ht="15" x14ac:dyDescent="0.2">
      <c r="A24" s="22"/>
      <c r="B24" s="26" t="s">
        <v>9</v>
      </c>
      <c r="C24" s="58"/>
      <c r="D24" s="59"/>
      <c r="E24" s="51" t="str">
        <f t="shared" ref="E24" si="3">IF(ISERROR(C24/D24),"",C24/D24)</f>
        <v/>
      </c>
      <c r="F24" s="58"/>
      <c r="G24" s="59"/>
      <c r="H24" s="51" t="str">
        <f t="shared" ref="H24" si="4">IF(ISERROR(F24/G24),"",(F24/G24))</f>
        <v/>
      </c>
      <c r="I24" s="58"/>
      <c r="J24" s="59"/>
      <c r="K24" s="50" t="str">
        <f t="shared" ref="K24" si="5">IF(ISERROR(I24/J24),"",I24/J24)</f>
        <v/>
      </c>
      <c r="L24" s="7"/>
      <c r="N24" s="12"/>
      <c r="O24" s="12"/>
    </row>
    <row r="25" spans="1:18" ht="18.75" x14ac:dyDescent="0.2">
      <c r="A25" s="25"/>
    </row>
    <row r="26" spans="1:18" ht="23.25" x14ac:dyDescent="0.2">
      <c r="B26" s="117">
        <f>C1</f>
        <v>0</v>
      </c>
      <c r="C26" s="117"/>
      <c r="D26" s="117"/>
      <c r="E26" s="117"/>
      <c r="F26" s="117"/>
      <c r="G26" s="117"/>
      <c r="H26" s="117"/>
      <c r="I26" s="117"/>
      <c r="J26" s="117"/>
      <c r="K26" s="117"/>
    </row>
  </sheetData>
  <sheetProtection sheet="1" objects="1" scenarios="1" selectLockedCells="1"/>
  <mergeCells count="15">
    <mergeCell ref="B26:K26"/>
    <mergeCell ref="M4:O6"/>
    <mergeCell ref="A21:K21"/>
    <mergeCell ref="A22:B22"/>
    <mergeCell ref="A1:B1"/>
    <mergeCell ref="A3:K3"/>
    <mergeCell ref="A4:B6"/>
    <mergeCell ref="D5:E5"/>
    <mergeCell ref="G5:H5"/>
    <mergeCell ref="J5:K5"/>
    <mergeCell ref="C4:D4"/>
    <mergeCell ref="F4:G4"/>
    <mergeCell ref="I4:J4"/>
    <mergeCell ref="C1:E1"/>
    <mergeCell ref="C2:E2"/>
  </mergeCells>
  <pageMargins left="0.7" right="0.7" top="0.75" bottom="0.75" header="0.3" footer="0.3"/>
  <pageSetup scale="66" orientation="landscape" horizontalDpi="360" verticalDpi="360" r:id="rId1"/>
  <headerFooter>
    <oddFooter>&amp;R&amp;D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C1" sqref="C1:E1"/>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20" t="s">
        <v>55</v>
      </c>
      <c r="B1" s="121"/>
      <c r="C1" s="146"/>
      <c r="D1" s="146"/>
      <c r="E1" s="146"/>
      <c r="F1" s="31"/>
      <c r="G1" s="31"/>
      <c r="H1" s="31"/>
      <c r="I1" s="31"/>
      <c r="J1" s="31"/>
      <c r="K1" s="31"/>
    </row>
    <row r="2" spans="1:15" ht="18" customHeight="1" x14ac:dyDescent="0.2">
      <c r="A2" s="100"/>
      <c r="B2" s="101" t="s">
        <v>56</v>
      </c>
      <c r="C2" s="147"/>
      <c r="D2" s="147"/>
      <c r="E2" s="147"/>
      <c r="F2" s="32"/>
      <c r="G2" s="32"/>
      <c r="H2" s="32"/>
      <c r="I2" s="32"/>
      <c r="J2" s="32"/>
      <c r="K2" s="32"/>
    </row>
    <row r="3" spans="1:15" ht="15.75" customHeight="1" thickBot="1" x14ac:dyDescent="0.25">
      <c r="A3" s="122" t="s">
        <v>91</v>
      </c>
      <c r="B3" s="123"/>
      <c r="C3" s="123"/>
      <c r="D3" s="124"/>
      <c r="E3" s="124"/>
      <c r="F3" s="124"/>
      <c r="G3" s="124"/>
      <c r="H3" s="124"/>
      <c r="I3" s="124"/>
      <c r="J3" s="124"/>
      <c r="K3" s="124"/>
    </row>
    <row r="4" spans="1:15" ht="15" customHeight="1" x14ac:dyDescent="0.2">
      <c r="A4" s="125" t="s">
        <v>11</v>
      </c>
      <c r="B4" s="126"/>
      <c r="C4" s="131" t="s">
        <v>5</v>
      </c>
      <c r="D4" s="132"/>
      <c r="E4" s="72" t="s">
        <v>51</v>
      </c>
      <c r="F4" s="131" t="s">
        <v>6</v>
      </c>
      <c r="G4" s="132"/>
      <c r="H4" s="72" t="s">
        <v>52</v>
      </c>
      <c r="I4" s="131" t="s">
        <v>7</v>
      </c>
      <c r="J4" s="132"/>
      <c r="K4" s="73" t="s">
        <v>53</v>
      </c>
      <c r="L4" s="4"/>
      <c r="M4" s="136" t="s">
        <v>54</v>
      </c>
      <c r="N4" s="137"/>
      <c r="O4" s="138"/>
    </row>
    <row r="5" spans="1:15" s="8" customFormat="1" ht="14.25" customHeight="1" x14ac:dyDescent="0.2">
      <c r="A5" s="127"/>
      <c r="B5" s="128"/>
      <c r="C5" s="9" t="s">
        <v>1</v>
      </c>
      <c r="D5" s="133" t="s">
        <v>86</v>
      </c>
      <c r="E5" s="134"/>
      <c r="F5" s="11" t="s">
        <v>1</v>
      </c>
      <c r="G5" s="133" t="s">
        <v>86</v>
      </c>
      <c r="H5" s="134"/>
      <c r="I5" s="9" t="s">
        <v>1</v>
      </c>
      <c r="J5" s="133" t="s">
        <v>86</v>
      </c>
      <c r="K5" s="133"/>
      <c r="L5" s="10"/>
      <c r="M5" s="139"/>
      <c r="N5" s="140"/>
      <c r="O5" s="141"/>
    </row>
    <row r="6" spans="1:15" ht="15.75" customHeight="1" thickBot="1" x14ac:dyDescent="0.25">
      <c r="A6" s="129"/>
      <c r="B6" s="130"/>
      <c r="C6" s="36" t="s">
        <v>2</v>
      </c>
      <c r="D6" s="37" t="s">
        <v>3</v>
      </c>
      <c r="E6" s="15" t="s">
        <v>0</v>
      </c>
      <c r="F6" s="37" t="s">
        <v>2</v>
      </c>
      <c r="G6" s="37" t="s">
        <v>3</v>
      </c>
      <c r="H6" s="15" t="s">
        <v>0</v>
      </c>
      <c r="I6" s="36" t="s">
        <v>2</v>
      </c>
      <c r="J6" s="37" t="s">
        <v>3</v>
      </c>
      <c r="K6" s="37" t="s">
        <v>0</v>
      </c>
      <c r="L6" s="17"/>
      <c r="M6" s="142"/>
      <c r="N6" s="143"/>
      <c r="O6" s="144"/>
    </row>
    <row r="7" spans="1:15" ht="15" x14ac:dyDescent="0.2">
      <c r="A7" s="21">
        <v>1</v>
      </c>
      <c r="B7" s="6" t="s">
        <v>12</v>
      </c>
      <c r="C7" s="54"/>
      <c r="D7" s="55"/>
      <c r="E7" s="45" t="str">
        <f>IF(SUM(C7:D7)=0,"",C7/(SUM(C7:D7)))</f>
        <v/>
      </c>
      <c r="F7" s="54"/>
      <c r="G7" s="55"/>
      <c r="H7" s="45" t="str">
        <f>IF(SUM(F7:G7)=0,"",F7/(SUM(F7:G7)))</f>
        <v/>
      </c>
      <c r="I7" s="54"/>
      <c r="J7" s="55"/>
      <c r="K7" s="47" t="str">
        <f>IF(SUM(I7:J7)=0,"",I7/SUM(I7:J7))</f>
        <v/>
      </c>
      <c r="L7" s="17"/>
      <c r="M7" s="17"/>
      <c r="N7" s="3"/>
    </row>
    <row r="8" spans="1:15" ht="15" x14ac:dyDescent="0.2">
      <c r="A8" s="13">
        <v>2</v>
      </c>
      <c r="B8" s="5" t="s">
        <v>13</v>
      </c>
      <c r="C8" s="56"/>
      <c r="D8" s="57"/>
      <c r="E8" s="45" t="str">
        <f t="shared" ref="E8:E20" si="0">IF(SUM(C8:D8)=0,"",C8/(SUM(C8:D8)))</f>
        <v/>
      </c>
      <c r="F8" s="56"/>
      <c r="G8" s="57"/>
      <c r="H8" s="45" t="str">
        <f t="shared" ref="H8:H20" si="1">IF(SUM(F8:G8)=0,"",F8/(SUM(F8:G8)))</f>
        <v/>
      </c>
      <c r="I8" s="56"/>
      <c r="J8" s="57"/>
      <c r="K8" s="48" t="str">
        <f t="shared" ref="K8:K20" si="2">IF(SUM(I8:J8)=0,"",I8/SUM(I8:J8))</f>
        <v/>
      </c>
      <c r="L8" s="17"/>
      <c r="M8" s="17"/>
      <c r="N8" s="3"/>
    </row>
    <row r="9" spans="1:15" ht="15" x14ac:dyDescent="0.2">
      <c r="A9" s="13">
        <v>3</v>
      </c>
      <c r="B9" s="5" t="s">
        <v>14</v>
      </c>
      <c r="C9" s="56"/>
      <c r="D9" s="57"/>
      <c r="E9" s="45" t="str">
        <f t="shared" si="0"/>
        <v/>
      </c>
      <c r="F9" s="56"/>
      <c r="G9" s="57"/>
      <c r="H9" s="45" t="str">
        <f t="shared" si="1"/>
        <v/>
      </c>
      <c r="I9" s="56"/>
      <c r="J9" s="57"/>
      <c r="K9" s="48" t="str">
        <f t="shared" si="2"/>
        <v/>
      </c>
      <c r="L9" s="17"/>
      <c r="M9" s="17"/>
      <c r="N9" s="3"/>
    </row>
    <row r="10" spans="1:15" ht="15" x14ac:dyDescent="0.2">
      <c r="A10" s="13">
        <v>4</v>
      </c>
      <c r="B10" s="5" t="s">
        <v>15</v>
      </c>
      <c r="C10" s="56"/>
      <c r="D10" s="57"/>
      <c r="E10" s="45" t="str">
        <f t="shared" si="0"/>
        <v/>
      </c>
      <c r="F10" s="56"/>
      <c r="G10" s="57"/>
      <c r="H10" s="45" t="str">
        <f t="shared" si="1"/>
        <v/>
      </c>
      <c r="I10" s="56"/>
      <c r="J10" s="57"/>
      <c r="K10" s="48" t="str">
        <f t="shared" si="2"/>
        <v/>
      </c>
      <c r="L10" s="17"/>
      <c r="M10" s="17"/>
      <c r="N10" s="3"/>
    </row>
    <row r="11" spans="1:15" ht="28.5" x14ac:dyDescent="0.2">
      <c r="A11" s="13">
        <v>5</v>
      </c>
      <c r="B11" s="5" t="s">
        <v>16</v>
      </c>
      <c r="C11" s="56"/>
      <c r="D11" s="57"/>
      <c r="E11" s="45" t="str">
        <f t="shared" si="0"/>
        <v/>
      </c>
      <c r="F11" s="56"/>
      <c r="G11" s="57"/>
      <c r="H11" s="45" t="str">
        <f t="shared" si="1"/>
        <v/>
      </c>
      <c r="I11" s="56"/>
      <c r="J11" s="57"/>
      <c r="K11" s="48" t="str">
        <f t="shared" si="2"/>
        <v/>
      </c>
      <c r="L11" s="17"/>
      <c r="M11" s="17"/>
      <c r="N11" s="3"/>
    </row>
    <row r="12" spans="1:15" ht="28.5" x14ac:dyDescent="0.2">
      <c r="A12" s="13">
        <v>6</v>
      </c>
      <c r="B12" s="5" t="s">
        <v>17</v>
      </c>
      <c r="C12" s="56"/>
      <c r="D12" s="57"/>
      <c r="E12" s="45" t="str">
        <f t="shared" si="0"/>
        <v/>
      </c>
      <c r="F12" s="56"/>
      <c r="G12" s="57"/>
      <c r="H12" s="45" t="str">
        <f t="shared" si="1"/>
        <v/>
      </c>
      <c r="I12" s="56"/>
      <c r="J12" s="57"/>
      <c r="K12" s="48" t="str">
        <f t="shared" si="2"/>
        <v/>
      </c>
      <c r="L12" s="17"/>
      <c r="M12" s="17"/>
      <c r="N12" s="3"/>
    </row>
    <row r="13" spans="1:15" ht="15" x14ac:dyDescent="0.2">
      <c r="A13" s="13">
        <v>7</v>
      </c>
      <c r="B13" s="5" t="s">
        <v>18</v>
      </c>
      <c r="C13" s="56"/>
      <c r="D13" s="57"/>
      <c r="E13" s="45" t="str">
        <f t="shared" si="0"/>
        <v/>
      </c>
      <c r="F13" s="56"/>
      <c r="G13" s="57"/>
      <c r="H13" s="45" t="str">
        <f t="shared" si="1"/>
        <v/>
      </c>
      <c r="I13" s="56"/>
      <c r="J13" s="57"/>
      <c r="K13" s="48" t="str">
        <f t="shared" si="2"/>
        <v/>
      </c>
      <c r="L13" s="17"/>
      <c r="M13" s="17"/>
      <c r="N13" s="3"/>
    </row>
    <row r="14" spans="1:15" ht="28.5" x14ac:dyDescent="0.2">
      <c r="A14" s="13">
        <v>8</v>
      </c>
      <c r="B14" s="5" t="s">
        <v>80</v>
      </c>
      <c r="C14" s="56"/>
      <c r="D14" s="57"/>
      <c r="E14" s="45" t="str">
        <f t="shared" si="0"/>
        <v/>
      </c>
      <c r="F14" s="56"/>
      <c r="G14" s="57"/>
      <c r="H14" s="45" t="str">
        <f t="shared" si="1"/>
        <v/>
      </c>
      <c r="I14" s="56"/>
      <c r="J14" s="57"/>
      <c r="K14" s="48" t="str">
        <f t="shared" si="2"/>
        <v/>
      </c>
      <c r="L14" s="17"/>
      <c r="M14" s="17"/>
      <c r="N14" s="3"/>
    </row>
    <row r="15" spans="1:15" ht="28.5" x14ac:dyDescent="0.2">
      <c r="A15" s="13">
        <v>9</v>
      </c>
      <c r="B15" s="5" t="s">
        <v>19</v>
      </c>
      <c r="C15" s="56"/>
      <c r="D15" s="57"/>
      <c r="E15" s="45" t="str">
        <f t="shared" si="0"/>
        <v/>
      </c>
      <c r="F15" s="56"/>
      <c r="G15" s="57"/>
      <c r="H15" s="45" t="str">
        <f t="shared" si="1"/>
        <v/>
      </c>
      <c r="I15" s="56"/>
      <c r="J15" s="57"/>
      <c r="K15" s="48" t="str">
        <f t="shared" si="2"/>
        <v/>
      </c>
      <c r="L15" s="17"/>
      <c r="M15" s="17"/>
      <c r="N15" s="3"/>
    </row>
    <row r="16" spans="1:15" ht="15" x14ac:dyDescent="0.2">
      <c r="A16" s="13">
        <v>10</v>
      </c>
      <c r="B16" s="5" t="s">
        <v>8</v>
      </c>
      <c r="C16" s="56"/>
      <c r="D16" s="57"/>
      <c r="E16" s="45" t="str">
        <f t="shared" si="0"/>
        <v/>
      </c>
      <c r="F16" s="56"/>
      <c r="G16" s="57"/>
      <c r="H16" s="45" t="str">
        <f t="shared" si="1"/>
        <v/>
      </c>
      <c r="I16" s="56"/>
      <c r="J16" s="57"/>
      <c r="K16" s="48" t="str">
        <f t="shared" si="2"/>
        <v/>
      </c>
      <c r="L16" s="17"/>
      <c r="M16" s="17"/>
      <c r="N16" s="3"/>
    </row>
    <row r="17" spans="1:18" ht="28.5" x14ac:dyDescent="0.2">
      <c r="A17" s="13">
        <v>11</v>
      </c>
      <c r="B17" s="5" t="s">
        <v>20</v>
      </c>
      <c r="C17" s="56"/>
      <c r="D17" s="57"/>
      <c r="E17" s="45" t="str">
        <f t="shared" si="0"/>
        <v/>
      </c>
      <c r="F17" s="56"/>
      <c r="G17" s="57"/>
      <c r="H17" s="45" t="str">
        <f t="shared" si="1"/>
        <v/>
      </c>
      <c r="I17" s="56"/>
      <c r="J17" s="57"/>
      <c r="K17" s="48" t="str">
        <f t="shared" si="2"/>
        <v/>
      </c>
      <c r="L17" s="17"/>
      <c r="M17" s="17"/>
      <c r="N17" s="3"/>
    </row>
    <row r="18" spans="1:18" ht="28.5" x14ac:dyDescent="0.2">
      <c r="A18" s="13">
        <v>12</v>
      </c>
      <c r="B18" s="5" t="s">
        <v>21</v>
      </c>
      <c r="C18" s="56"/>
      <c r="D18" s="57"/>
      <c r="E18" s="45" t="str">
        <f t="shared" si="0"/>
        <v/>
      </c>
      <c r="F18" s="56"/>
      <c r="G18" s="57"/>
      <c r="H18" s="45" t="str">
        <f t="shared" si="1"/>
        <v/>
      </c>
      <c r="I18" s="56"/>
      <c r="J18" s="57"/>
      <c r="K18" s="48" t="str">
        <f t="shared" si="2"/>
        <v/>
      </c>
      <c r="L18" s="17"/>
      <c r="M18" s="17"/>
      <c r="N18" s="3"/>
    </row>
    <row r="19" spans="1:18" ht="28.5" x14ac:dyDescent="0.2">
      <c r="A19" s="13">
        <v>13</v>
      </c>
      <c r="B19" s="5" t="s">
        <v>22</v>
      </c>
      <c r="C19" s="56"/>
      <c r="D19" s="57"/>
      <c r="E19" s="45" t="str">
        <f t="shared" si="0"/>
        <v/>
      </c>
      <c r="F19" s="56"/>
      <c r="G19" s="57"/>
      <c r="H19" s="45" t="str">
        <f t="shared" si="1"/>
        <v/>
      </c>
      <c r="I19" s="56"/>
      <c r="J19" s="57"/>
      <c r="K19" s="48" t="str">
        <f t="shared" si="2"/>
        <v/>
      </c>
      <c r="L19" s="17"/>
      <c r="M19" s="17"/>
      <c r="N19" s="3"/>
    </row>
    <row r="20" spans="1:18" ht="15" customHeight="1" x14ac:dyDescent="0.2">
      <c r="A20" s="93"/>
      <c r="B20" s="93" t="s">
        <v>57</v>
      </c>
      <c r="C20" s="52">
        <f>SUM(C7:C19)</f>
        <v>0</v>
      </c>
      <c r="D20" s="52">
        <f>SUM(D7:D19)</f>
        <v>0</v>
      </c>
      <c r="E20" s="46" t="str">
        <f t="shared" si="0"/>
        <v/>
      </c>
      <c r="F20" s="53">
        <f>SUM(F7:F19)</f>
        <v>0</v>
      </c>
      <c r="G20" s="52">
        <f>SUM(G7:G19)</f>
        <v>0</v>
      </c>
      <c r="H20" s="46" t="str">
        <f t="shared" si="1"/>
        <v/>
      </c>
      <c r="I20" s="53">
        <f>SUM(I7:I19)</f>
        <v>0</v>
      </c>
      <c r="J20" s="52">
        <f>SUM(J7:J19)</f>
        <v>0</v>
      </c>
      <c r="K20" s="49" t="str">
        <f t="shared" si="2"/>
        <v/>
      </c>
      <c r="L20" s="14"/>
      <c r="M20" s="14"/>
      <c r="N20" s="3"/>
      <c r="O20" s="14"/>
      <c r="P20" s="14"/>
      <c r="Q20" s="3"/>
      <c r="R20" s="14"/>
    </row>
    <row r="21" spans="1:18" ht="13.9" customHeight="1" x14ac:dyDescent="0.2">
      <c r="A21" s="122" t="s">
        <v>82</v>
      </c>
      <c r="B21" s="123"/>
      <c r="C21" s="123"/>
      <c r="D21" s="123"/>
      <c r="E21" s="123"/>
      <c r="F21" s="123"/>
      <c r="G21" s="123"/>
      <c r="H21" s="123"/>
      <c r="I21" s="123"/>
      <c r="J21" s="123"/>
      <c r="K21" s="123"/>
      <c r="L21" s="14"/>
      <c r="M21" s="14"/>
      <c r="N21" s="3"/>
      <c r="O21" s="14"/>
      <c r="P21" s="14"/>
      <c r="Q21" s="3"/>
      <c r="R21" s="14"/>
    </row>
    <row r="22" spans="1:18" ht="15" customHeight="1" x14ac:dyDescent="0.2">
      <c r="A22" s="118" t="s">
        <v>4</v>
      </c>
      <c r="B22" s="119"/>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81</v>
      </c>
      <c r="C23" s="54"/>
      <c r="D23" s="57"/>
      <c r="E23" s="45" t="str">
        <f>IF(ISERROR(C23/D23),"",C23/D23)</f>
        <v/>
      </c>
      <c r="F23" s="54"/>
      <c r="G23" s="57"/>
      <c r="H23" s="45" t="str">
        <f>IF(ISERROR(F23/G23),"",(F23/G23))</f>
        <v/>
      </c>
      <c r="I23" s="54"/>
      <c r="J23" s="57"/>
      <c r="K23" s="48" t="str">
        <f>IF(ISERROR(I23/J23),"",I23/J23)</f>
        <v/>
      </c>
      <c r="L23" s="7"/>
      <c r="N23" s="12"/>
      <c r="O23" s="12"/>
    </row>
    <row r="24" spans="1:18" customFormat="1" ht="15" x14ac:dyDescent="0.2">
      <c r="A24" s="22"/>
      <c r="B24" s="26" t="s">
        <v>9</v>
      </c>
      <c r="C24" s="58"/>
      <c r="D24" s="59"/>
      <c r="E24" s="51" t="str">
        <f t="shared" ref="E24" si="3">IF(ISERROR(C24/D24),"",C24/D24)</f>
        <v/>
      </c>
      <c r="F24" s="58"/>
      <c r="G24" s="59"/>
      <c r="H24" s="51" t="str">
        <f t="shared" ref="H24" si="4">IF(ISERROR(F24/G24),"",(F24/G24))</f>
        <v/>
      </c>
      <c r="I24" s="58"/>
      <c r="J24" s="59"/>
      <c r="K24" s="50" t="str">
        <f t="shared" ref="K24" si="5">IF(ISERROR(I24/J24),"",I24/J24)</f>
        <v/>
      </c>
      <c r="L24" s="7"/>
      <c r="N24" s="12"/>
      <c r="O24" s="12"/>
    </row>
    <row r="25" spans="1:18" ht="18.75" x14ac:dyDescent="0.2">
      <c r="A25" s="25"/>
    </row>
    <row r="26" spans="1:18" ht="23.25" x14ac:dyDescent="0.2">
      <c r="B26" s="117">
        <f>C1</f>
        <v>0</v>
      </c>
      <c r="C26" s="117"/>
      <c r="D26" s="117"/>
      <c r="E26" s="117"/>
      <c r="F26" s="117"/>
      <c r="G26" s="117"/>
      <c r="H26" s="117"/>
      <c r="I26" s="117"/>
      <c r="J26" s="117"/>
      <c r="K26" s="117"/>
    </row>
  </sheetData>
  <sheetProtection sheet="1" objects="1" scenarios="1" selectLockedCells="1"/>
  <mergeCells count="15">
    <mergeCell ref="B26:K26"/>
    <mergeCell ref="M4:O6"/>
    <mergeCell ref="A21:K21"/>
    <mergeCell ref="A22:B22"/>
    <mergeCell ref="A1:B1"/>
    <mergeCell ref="A3:K3"/>
    <mergeCell ref="A4:B6"/>
    <mergeCell ref="D5:E5"/>
    <mergeCell ref="G5:H5"/>
    <mergeCell ref="J5:K5"/>
    <mergeCell ref="C4:D4"/>
    <mergeCell ref="F4:G4"/>
    <mergeCell ref="I4:J4"/>
    <mergeCell ref="C1:E1"/>
    <mergeCell ref="C2:E2"/>
  </mergeCells>
  <pageMargins left="0.7" right="0.7" top="0.75" bottom="0.75" header="0.3" footer="0.3"/>
  <pageSetup scale="66" orientation="landscape" horizontalDpi="360" verticalDpi="360" r:id="rId1"/>
  <headerFooter>
    <oddFooter>&amp;R&amp;D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C1" sqref="C1:E1"/>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20" t="s">
        <v>55</v>
      </c>
      <c r="B1" s="121"/>
      <c r="C1" s="146"/>
      <c r="D1" s="146"/>
      <c r="E1" s="146"/>
      <c r="F1" s="31"/>
      <c r="G1" s="31"/>
      <c r="H1" s="31"/>
      <c r="I1" s="31"/>
      <c r="J1" s="31"/>
      <c r="K1" s="31"/>
    </row>
    <row r="2" spans="1:15" ht="18" customHeight="1" x14ac:dyDescent="0.2">
      <c r="A2" s="100"/>
      <c r="B2" s="101" t="s">
        <v>56</v>
      </c>
      <c r="C2" s="147"/>
      <c r="D2" s="147"/>
      <c r="E2" s="147"/>
      <c r="F2" s="32"/>
      <c r="G2" s="32"/>
      <c r="H2" s="32"/>
      <c r="I2" s="32"/>
      <c r="J2" s="32"/>
      <c r="K2" s="32"/>
    </row>
    <row r="3" spans="1:15" ht="15.75" customHeight="1" thickBot="1" x14ac:dyDescent="0.25">
      <c r="A3" s="122" t="s">
        <v>91</v>
      </c>
      <c r="B3" s="123"/>
      <c r="C3" s="123"/>
      <c r="D3" s="124"/>
      <c r="E3" s="124"/>
      <c r="F3" s="124"/>
      <c r="G3" s="124"/>
      <c r="H3" s="124"/>
      <c r="I3" s="124"/>
      <c r="J3" s="124"/>
      <c r="K3" s="124"/>
    </row>
    <row r="4" spans="1:15" ht="15" customHeight="1" x14ac:dyDescent="0.2">
      <c r="A4" s="125" t="s">
        <v>11</v>
      </c>
      <c r="B4" s="126"/>
      <c r="C4" s="131" t="s">
        <v>5</v>
      </c>
      <c r="D4" s="132"/>
      <c r="E4" s="72" t="s">
        <v>51</v>
      </c>
      <c r="F4" s="131" t="s">
        <v>6</v>
      </c>
      <c r="G4" s="132"/>
      <c r="H4" s="72" t="s">
        <v>52</v>
      </c>
      <c r="I4" s="131" t="s">
        <v>7</v>
      </c>
      <c r="J4" s="132"/>
      <c r="K4" s="73" t="s">
        <v>53</v>
      </c>
      <c r="L4" s="4"/>
      <c r="M4" s="136" t="s">
        <v>54</v>
      </c>
      <c r="N4" s="137"/>
      <c r="O4" s="138"/>
    </row>
    <row r="5" spans="1:15" s="8" customFormat="1" ht="14.25" customHeight="1" x14ac:dyDescent="0.2">
      <c r="A5" s="127"/>
      <c r="B5" s="128"/>
      <c r="C5" s="9" t="s">
        <v>1</v>
      </c>
      <c r="D5" s="133" t="s">
        <v>86</v>
      </c>
      <c r="E5" s="134"/>
      <c r="F5" s="11" t="s">
        <v>1</v>
      </c>
      <c r="G5" s="133" t="s">
        <v>86</v>
      </c>
      <c r="H5" s="134"/>
      <c r="I5" s="9" t="s">
        <v>1</v>
      </c>
      <c r="J5" s="133" t="s">
        <v>86</v>
      </c>
      <c r="K5" s="133"/>
      <c r="L5" s="10"/>
      <c r="M5" s="139"/>
      <c r="N5" s="140"/>
      <c r="O5" s="141"/>
    </row>
    <row r="6" spans="1:15" ht="15.75" customHeight="1" thickBot="1" x14ac:dyDescent="0.25">
      <c r="A6" s="129"/>
      <c r="B6" s="130"/>
      <c r="C6" s="36" t="s">
        <v>2</v>
      </c>
      <c r="D6" s="37" t="s">
        <v>3</v>
      </c>
      <c r="E6" s="15" t="s">
        <v>0</v>
      </c>
      <c r="F6" s="37" t="s">
        <v>2</v>
      </c>
      <c r="G6" s="37" t="s">
        <v>3</v>
      </c>
      <c r="H6" s="15" t="s">
        <v>0</v>
      </c>
      <c r="I6" s="36" t="s">
        <v>2</v>
      </c>
      <c r="J6" s="37" t="s">
        <v>3</v>
      </c>
      <c r="K6" s="37" t="s">
        <v>0</v>
      </c>
      <c r="L6" s="17"/>
      <c r="M6" s="142"/>
      <c r="N6" s="143"/>
      <c r="O6" s="144"/>
    </row>
    <row r="7" spans="1:15" ht="15" x14ac:dyDescent="0.2">
      <c r="A7" s="21">
        <v>1</v>
      </c>
      <c r="B7" s="6" t="s">
        <v>12</v>
      </c>
      <c r="C7" s="54"/>
      <c r="D7" s="55"/>
      <c r="E7" s="45" t="str">
        <f>IF(SUM(C7:D7)=0,"",C7/(SUM(C7:D7)))</f>
        <v/>
      </c>
      <c r="F7" s="54"/>
      <c r="G7" s="55"/>
      <c r="H7" s="45" t="str">
        <f>IF(SUM(F7:G7)=0,"",F7/(SUM(F7:G7)))</f>
        <v/>
      </c>
      <c r="I7" s="54"/>
      <c r="J7" s="55"/>
      <c r="K7" s="47" t="str">
        <f>IF(SUM(I7:J7)=0,"",I7/SUM(I7:J7))</f>
        <v/>
      </c>
      <c r="L7" s="17"/>
      <c r="M7" s="17"/>
      <c r="N7" s="3"/>
    </row>
    <row r="8" spans="1:15" ht="15" x14ac:dyDescent="0.2">
      <c r="A8" s="13">
        <v>2</v>
      </c>
      <c r="B8" s="5" t="s">
        <v>13</v>
      </c>
      <c r="C8" s="56"/>
      <c r="D8" s="57"/>
      <c r="E8" s="45" t="str">
        <f t="shared" ref="E8:E20" si="0">IF(SUM(C8:D8)=0,"",C8/(SUM(C8:D8)))</f>
        <v/>
      </c>
      <c r="F8" s="56"/>
      <c r="G8" s="57"/>
      <c r="H8" s="45" t="str">
        <f t="shared" ref="H8:H20" si="1">IF(SUM(F8:G8)=0,"",F8/(SUM(F8:G8)))</f>
        <v/>
      </c>
      <c r="I8" s="56"/>
      <c r="J8" s="57"/>
      <c r="K8" s="48" t="str">
        <f t="shared" ref="K8:K20" si="2">IF(SUM(I8:J8)=0,"",I8/SUM(I8:J8))</f>
        <v/>
      </c>
      <c r="L8" s="17"/>
      <c r="M8" s="17"/>
      <c r="N8" s="3"/>
    </row>
    <row r="9" spans="1:15" ht="15" x14ac:dyDescent="0.2">
      <c r="A9" s="13">
        <v>3</v>
      </c>
      <c r="B9" s="5" t="s">
        <v>14</v>
      </c>
      <c r="C9" s="56"/>
      <c r="D9" s="57"/>
      <c r="E9" s="45" t="str">
        <f t="shared" si="0"/>
        <v/>
      </c>
      <c r="F9" s="56"/>
      <c r="G9" s="57"/>
      <c r="H9" s="45" t="str">
        <f t="shared" si="1"/>
        <v/>
      </c>
      <c r="I9" s="56"/>
      <c r="J9" s="57"/>
      <c r="K9" s="48" t="str">
        <f t="shared" si="2"/>
        <v/>
      </c>
      <c r="L9" s="17"/>
      <c r="M9" s="17"/>
      <c r="N9" s="3"/>
    </row>
    <row r="10" spans="1:15" ht="15" x14ac:dyDescent="0.2">
      <c r="A10" s="13">
        <v>4</v>
      </c>
      <c r="B10" s="5" t="s">
        <v>15</v>
      </c>
      <c r="C10" s="56"/>
      <c r="D10" s="57"/>
      <c r="E10" s="45" t="str">
        <f t="shared" si="0"/>
        <v/>
      </c>
      <c r="F10" s="56"/>
      <c r="G10" s="57"/>
      <c r="H10" s="45" t="str">
        <f t="shared" si="1"/>
        <v/>
      </c>
      <c r="I10" s="56"/>
      <c r="J10" s="57"/>
      <c r="K10" s="48" t="str">
        <f t="shared" si="2"/>
        <v/>
      </c>
      <c r="L10" s="17"/>
      <c r="M10" s="17"/>
      <c r="N10" s="3"/>
    </row>
    <row r="11" spans="1:15" ht="28.5" x14ac:dyDescent="0.2">
      <c r="A11" s="13">
        <v>5</v>
      </c>
      <c r="B11" s="5" t="s">
        <v>16</v>
      </c>
      <c r="C11" s="56"/>
      <c r="D11" s="57"/>
      <c r="E11" s="45" t="str">
        <f t="shared" si="0"/>
        <v/>
      </c>
      <c r="F11" s="56"/>
      <c r="G11" s="57"/>
      <c r="H11" s="45" t="str">
        <f t="shared" si="1"/>
        <v/>
      </c>
      <c r="I11" s="56"/>
      <c r="J11" s="57"/>
      <c r="K11" s="48" t="str">
        <f t="shared" si="2"/>
        <v/>
      </c>
      <c r="L11" s="17"/>
      <c r="M11" s="17"/>
      <c r="N11" s="3"/>
    </row>
    <row r="12" spans="1:15" ht="28.5" x14ac:dyDescent="0.2">
      <c r="A12" s="13">
        <v>6</v>
      </c>
      <c r="B12" s="5" t="s">
        <v>17</v>
      </c>
      <c r="C12" s="56"/>
      <c r="D12" s="57"/>
      <c r="E12" s="45" t="str">
        <f t="shared" si="0"/>
        <v/>
      </c>
      <c r="F12" s="56"/>
      <c r="G12" s="57"/>
      <c r="H12" s="45" t="str">
        <f t="shared" si="1"/>
        <v/>
      </c>
      <c r="I12" s="56"/>
      <c r="J12" s="57"/>
      <c r="K12" s="48" t="str">
        <f t="shared" si="2"/>
        <v/>
      </c>
      <c r="L12" s="17"/>
      <c r="M12" s="17"/>
      <c r="N12" s="3"/>
    </row>
    <row r="13" spans="1:15" ht="15" x14ac:dyDescent="0.2">
      <c r="A13" s="13">
        <v>7</v>
      </c>
      <c r="B13" s="5" t="s">
        <v>18</v>
      </c>
      <c r="C13" s="56"/>
      <c r="D13" s="57"/>
      <c r="E13" s="45" t="str">
        <f t="shared" si="0"/>
        <v/>
      </c>
      <c r="F13" s="56"/>
      <c r="G13" s="57"/>
      <c r="H13" s="45" t="str">
        <f t="shared" si="1"/>
        <v/>
      </c>
      <c r="I13" s="56"/>
      <c r="J13" s="57"/>
      <c r="K13" s="48" t="str">
        <f t="shared" si="2"/>
        <v/>
      </c>
      <c r="L13" s="17"/>
      <c r="M13" s="17"/>
      <c r="N13" s="3"/>
    </row>
    <row r="14" spans="1:15" ht="28.5" x14ac:dyDescent="0.2">
      <c r="A14" s="13">
        <v>8</v>
      </c>
      <c r="B14" s="5" t="s">
        <v>80</v>
      </c>
      <c r="C14" s="56"/>
      <c r="D14" s="57"/>
      <c r="E14" s="45" t="str">
        <f t="shared" si="0"/>
        <v/>
      </c>
      <c r="F14" s="56"/>
      <c r="G14" s="57"/>
      <c r="H14" s="45" t="str">
        <f t="shared" si="1"/>
        <v/>
      </c>
      <c r="I14" s="56"/>
      <c r="J14" s="57"/>
      <c r="K14" s="48" t="str">
        <f t="shared" si="2"/>
        <v/>
      </c>
      <c r="L14" s="17"/>
      <c r="M14" s="17"/>
      <c r="N14" s="3"/>
    </row>
    <row r="15" spans="1:15" ht="28.5" x14ac:dyDescent="0.2">
      <c r="A15" s="13">
        <v>9</v>
      </c>
      <c r="B15" s="5" t="s">
        <v>19</v>
      </c>
      <c r="C15" s="56"/>
      <c r="D15" s="57"/>
      <c r="E15" s="45" t="str">
        <f t="shared" si="0"/>
        <v/>
      </c>
      <c r="F15" s="56"/>
      <c r="G15" s="57"/>
      <c r="H15" s="45" t="str">
        <f t="shared" si="1"/>
        <v/>
      </c>
      <c r="I15" s="56"/>
      <c r="J15" s="57"/>
      <c r="K15" s="48" t="str">
        <f t="shared" si="2"/>
        <v/>
      </c>
      <c r="L15" s="17"/>
      <c r="M15" s="17"/>
      <c r="N15" s="3"/>
    </row>
    <row r="16" spans="1:15" ht="15" x14ac:dyDescent="0.2">
      <c r="A16" s="13">
        <v>10</v>
      </c>
      <c r="B16" s="5" t="s">
        <v>8</v>
      </c>
      <c r="C16" s="56"/>
      <c r="D16" s="57"/>
      <c r="E16" s="45" t="str">
        <f t="shared" si="0"/>
        <v/>
      </c>
      <c r="F16" s="56"/>
      <c r="G16" s="57"/>
      <c r="H16" s="45" t="str">
        <f t="shared" si="1"/>
        <v/>
      </c>
      <c r="I16" s="56"/>
      <c r="J16" s="57"/>
      <c r="K16" s="48" t="str">
        <f t="shared" si="2"/>
        <v/>
      </c>
      <c r="L16" s="17"/>
      <c r="M16" s="17"/>
      <c r="N16" s="3"/>
    </row>
    <row r="17" spans="1:18" ht="28.5" x14ac:dyDescent="0.2">
      <c r="A17" s="13">
        <v>11</v>
      </c>
      <c r="B17" s="5" t="s">
        <v>20</v>
      </c>
      <c r="C17" s="56"/>
      <c r="D17" s="57"/>
      <c r="E17" s="45" t="str">
        <f t="shared" si="0"/>
        <v/>
      </c>
      <c r="F17" s="56"/>
      <c r="G17" s="57"/>
      <c r="H17" s="45" t="str">
        <f t="shared" si="1"/>
        <v/>
      </c>
      <c r="I17" s="56"/>
      <c r="J17" s="57"/>
      <c r="K17" s="48" t="str">
        <f t="shared" si="2"/>
        <v/>
      </c>
      <c r="L17" s="17"/>
      <c r="M17" s="17"/>
      <c r="N17" s="3"/>
    </row>
    <row r="18" spans="1:18" ht="28.5" x14ac:dyDescent="0.2">
      <c r="A18" s="13">
        <v>12</v>
      </c>
      <c r="B18" s="5" t="s">
        <v>21</v>
      </c>
      <c r="C18" s="56"/>
      <c r="D18" s="57"/>
      <c r="E18" s="45" t="str">
        <f t="shared" si="0"/>
        <v/>
      </c>
      <c r="F18" s="56"/>
      <c r="G18" s="57"/>
      <c r="H18" s="45" t="str">
        <f t="shared" si="1"/>
        <v/>
      </c>
      <c r="I18" s="56"/>
      <c r="J18" s="57"/>
      <c r="K18" s="48" t="str">
        <f t="shared" si="2"/>
        <v/>
      </c>
      <c r="L18" s="17"/>
      <c r="M18" s="17"/>
      <c r="N18" s="3"/>
    </row>
    <row r="19" spans="1:18" ht="28.5" x14ac:dyDescent="0.2">
      <c r="A19" s="13">
        <v>13</v>
      </c>
      <c r="B19" s="5" t="s">
        <v>22</v>
      </c>
      <c r="C19" s="56"/>
      <c r="D19" s="57"/>
      <c r="E19" s="45" t="str">
        <f t="shared" si="0"/>
        <v/>
      </c>
      <c r="F19" s="56"/>
      <c r="G19" s="57"/>
      <c r="H19" s="45" t="str">
        <f t="shared" si="1"/>
        <v/>
      </c>
      <c r="I19" s="56"/>
      <c r="J19" s="57"/>
      <c r="K19" s="48" t="str">
        <f t="shared" si="2"/>
        <v/>
      </c>
      <c r="L19" s="17"/>
      <c r="M19" s="17"/>
      <c r="N19" s="3"/>
    </row>
    <row r="20" spans="1:18" ht="15" customHeight="1" x14ac:dyDescent="0.2">
      <c r="A20" s="93"/>
      <c r="B20" s="93" t="s">
        <v>57</v>
      </c>
      <c r="C20" s="52">
        <f>SUM(C7:C19)</f>
        <v>0</v>
      </c>
      <c r="D20" s="52">
        <f>SUM(D7:D19)</f>
        <v>0</v>
      </c>
      <c r="E20" s="46" t="str">
        <f t="shared" si="0"/>
        <v/>
      </c>
      <c r="F20" s="53">
        <f>SUM(F7:F19)</f>
        <v>0</v>
      </c>
      <c r="G20" s="52">
        <f>SUM(G7:G19)</f>
        <v>0</v>
      </c>
      <c r="H20" s="46" t="str">
        <f t="shared" si="1"/>
        <v/>
      </c>
      <c r="I20" s="53">
        <f>SUM(I7:I19)</f>
        <v>0</v>
      </c>
      <c r="J20" s="52">
        <f>SUM(J7:J19)</f>
        <v>0</v>
      </c>
      <c r="K20" s="49" t="str">
        <f t="shared" si="2"/>
        <v/>
      </c>
      <c r="L20" s="14"/>
      <c r="M20" s="14"/>
      <c r="N20" s="3"/>
      <c r="O20" s="14"/>
      <c r="P20" s="14"/>
      <c r="Q20" s="3"/>
      <c r="R20" s="14"/>
    </row>
    <row r="21" spans="1:18" ht="13.9" customHeight="1" x14ac:dyDescent="0.2">
      <c r="A21" s="122" t="s">
        <v>82</v>
      </c>
      <c r="B21" s="123"/>
      <c r="C21" s="123"/>
      <c r="D21" s="123"/>
      <c r="E21" s="123"/>
      <c r="F21" s="123"/>
      <c r="G21" s="123"/>
      <c r="H21" s="123"/>
      <c r="I21" s="123"/>
      <c r="J21" s="123"/>
      <c r="K21" s="123"/>
      <c r="L21" s="14"/>
      <c r="M21" s="14"/>
      <c r="N21" s="3"/>
      <c r="O21" s="14"/>
      <c r="P21" s="14"/>
      <c r="Q21" s="3"/>
      <c r="R21" s="14"/>
    </row>
    <row r="22" spans="1:18" ht="15" customHeight="1" x14ac:dyDescent="0.2">
      <c r="A22" s="118" t="s">
        <v>4</v>
      </c>
      <c r="B22" s="119"/>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81</v>
      </c>
      <c r="C23" s="54"/>
      <c r="D23" s="57"/>
      <c r="E23" s="45" t="str">
        <f>IF(ISERROR(C23/D23),"",C23/D23)</f>
        <v/>
      </c>
      <c r="F23" s="54"/>
      <c r="G23" s="57"/>
      <c r="H23" s="45" t="str">
        <f>IF(ISERROR(F23/G23),"",(F23/G23))</f>
        <v/>
      </c>
      <c r="I23" s="54"/>
      <c r="J23" s="57"/>
      <c r="K23" s="48" t="str">
        <f>IF(ISERROR(I23/J23),"",I23/J23)</f>
        <v/>
      </c>
      <c r="L23" s="7"/>
      <c r="N23" s="12"/>
      <c r="O23" s="12"/>
    </row>
    <row r="24" spans="1:18" customFormat="1" ht="15" x14ac:dyDescent="0.2">
      <c r="A24" s="22"/>
      <c r="B24" s="26" t="s">
        <v>9</v>
      </c>
      <c r="C24" s="58"/>
      <c r="D24" s="59"/>
      <c r="E24" s="51" t="str">
        <f t="shared" ref="E24" si="3">IF(ISERROR(C24/D24),"",C24/D24)</f>
        <v/>
      </c>
      <c r="F24" s="58"/>
      <c r="G24" s="59"/>
      <c r="H24" s="51" t="str">
        <f t="shared" ref="H24" si="4">IF(ISERROR(F24/G24),"",(F24/G24))</f>
        <v/>
      </c>
      <c r="I24" s="58"/>
      <c r="J24" s="59"/>
      <c r="K24" s="50" t="str">
        <f t="shared" ref="K24" si="5">IF(ISERROR(I24/J24),"",I24/J24)</f>
        <v/>
      </c>
      <c r="L24" s="7"/>
      <c r="N24" s="12"/>
      <c r="O24" s="12"/>
    </row>
    <row r="25" spans="1:18" ht="18.75" x14ac:dyDescent="0.2">
      <c r="A25" s="25"/>
    </row>
    <row r="26" spans="1:18" ht="23.25" x14ac:dyDescent="0.2">
      <c r="B26" s="117">
        <f>C1</f>
        <v>0</v>
      </c>
      <c r="C26" s="117"/>
      <c r="D26" s="117"/>
      <c r="E26" s="117"/>
      <c r="F26" s="117"/>
      <c r="G26" s="117"/>
      <c r="H26" s="117"/>
      <c r="I26" s="117"/>
      <c r="J26" s="117"/>
      <c r="K26" s="117"/>
    </row>
  </sheetData>
  <sheetProtection sheet="1" objects="1" scenarios="1" selectLockedCells="1"/>
  <mergeCells count="15">
    <mergeCell ref="B26:K26"/>
    <mergeCell ref="M4:O6"/>
    <mergeCell ref="D5:E5"/>
    <mergeCell ref="G5:H5"/>
    <mergeCell ref="J5:K5"/>
    <mergeCell ref="A21:K21"/>
    <mergeCell ref="A22:B22"/>
    <mergeCell ref="A1:B1"/>
    <mergeCell ref="A3:K3"/>
    <mergeCell ref="A4:B6"/>
    <mergeCell ref="C4:D4"/>
    <mergeCell ref="F4:G4"/>
    <mergeCell ref="I4:J4"/>
    <mergeCell ref="C1:E1"/>
    <mergeCell ref="C2:E2"/>
  </mergeCells>
  <pageMargins left="0.7" right="0.7" top="0.75" bottom="0.75" header="0.3" footer="0.3"/>
  <pageSetup scale="66" orientation="landscape" horizontalDpi="360" verticalDpi="360" r:id="rId1"/>
  <headerFooter>
    <oddFooter>&amp;R&amp;D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C1" sqref="C1:E1"/>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20" t="s">
        <v>55</v>
      </c>
      <c r="B1" s="121"/>
      <c r="C1" s="146"/>
      <c r="D1" s="146"/>
      <c r="E1" s="146"/>
      <c r="F1" s="31"/>
      <c r="G1" s="31"/>
      <c r="H1" s="31"/>
      <c r="I1" s="31"/>
      <c r="J1" s="31"/>
      <c r="K1" s="31"/>
    </row>
    <row r="2" spans="1:15" ht="18" customHeight="1" x14ac:dyDescent="0.2">
      <c r="A2" s="100"/>
      <c r="B2" s="101" t="s">
        <v>56</v>
      </c>
      <c r="C2" s="147"/>
      <c r="D2" s="147"/>
      <c r="E2" s="147"/>
      <c r="F2" s="32"/>
      <c r="G2" s="32"/>
      <c r="H2" s="32"/>
      <c r="I2" s="32"/>
      <c r="J2" s="32"/>
      <c r="K2" s="32"/>
    </row>
    <row r="3" spans="1:15" ht="15.75" customHeight="1" thickBot="1" x14ac:dyDescent="0.25">
      <c r="A3" s="122" t="s">
        <v>91</v>
      </c>
      <c r="B3" s="123"/>
      <c r="C3" s="123"/>
      <c r="D3" s="124"/>
      <c r="E3" s="124"/>
      <c r="F3" s="124"/>
      <c r="G3" s="124"/>
      <c r="H3" s="124"/>
      <c r="I3" s="124"/>
      <c r="J3" s="124"/>
      <c r="K3" s="124"/>
    </row>
    <row r="4" spans="1:15" ht="15" customHeight="1" x14ac:dyDescent="0.2">
      <c r="A4" s="125" t="s">
        <v>11</v>
      </c>
      <c r="B4" s="126"/>
      <c r="C4" s="131" t="s">
        <v>5</v>
      </c>
      <c r="D4" s="132"/>
      <c r="E4" s="72" t="s">
        <v>51</v>
      </c>
      <c r="F4" s="131" t="s">
        <v>6</v>
      </c>
      <c r="G4" s="132"/>
      <c r="H4" s="72" t="s">
        <v>52</v>
      </c>
      <c r="I4" s="131" t="s">
        <v>7</v>
      </c>
      <c r="J4" s="132"/>
      <c r="K4" s="73" t="s">
        <v>53</v>
      </c>
      <c r="L4" s="4"/>
      <c r="M4" s="136" t="s">
        <v>54</v>
      </c>
      <c r="N4" s="137"/>
      <c r="O4" s="138"/>
    </row>
    <row r="5" spans="1:15" s="8" customFormat="1" ht="14.25" customHeight="1" x14ac:dyDescent="0.2">
      <c r="A5" s="127"/>
      <c r="B5" s="128"/>
      <c r="C5" s="9" t="s">
        <v>1</v>
      </c>
      <c r="D5" s="133"/>
      <c r="E5" s="134"/>
      <c r="F5" s="11" t="s">
        <v>1</v>
      </c>
      <c r="G5" s="133"/>
      <c r="H5" s="134"/>
      <c r="I5" s="9" t="s">
        <v>1</v>
      </c>
      <c r="J5" s="133"/>
      <c r="K5" s="133"/>
      <c r="L5" s="10"/>
      <c r="M5" s="139"/>
      <c r="N5" s="140"/>
      <c r="O5" s="141"/>
    </row>
    <row r="6" spans="1:15" ht="15.75" customHeight="1" thickBot="1" x14ac:dyDescent="0.25">
      <c r="A6" s="129"/>
      <c r="B6" s="130"/>
      <c r="C6" s="36" t="s">
        <v>2</v>
      </c>
      <c r="D6" s="37" t="s">
        <v>3</v>
      </c>
      <c r="E6" s="15" t="s">
        <v>0</v>
      </c>
      <c r="F6" s="37" t="s">
        <v>2</v>
      </c>
      <c r="G6" s="37" t="s">
        <v>3</v>
      </c>
      <c r="H6" s="15" t="s">
        <v>0</v>
      </c>
      <c r="I6" s="36" t="s">
        <v>2</v>
      </c>
      <c r="J6" s="37" t="s">
        <v>3</v>
      </c>
      <c r="K6" s="37" t="s">
        <v>0</v>
      </c>
      <c r="L6" s="17"/>
      <c r="M6" s="142"/>
      <c r="N6" s="143"/>
      <c r="O6" s="144"/>
    </row>
    <row r="7" spans="1:15" ht="15" x14ac:dyDescent="0.2">
      <c r="A7" s="21">
        <v>1</v>
      </c>
      <c r="B7" s="6" t="s">
        <v>12</v>
      </c>
      <c r="C7" s="54"/>
      <c r="D7" s="55"/>
      <c r="E7" s="45" t="str">
        <f>IF(SUM(C7:D7)=0,"",C7/(SUM(C7:D7)))</f>
        <v/>
      </c>
      <c r="F7" s="54"/>
      <c r="G7" s="55"/>
      <c r="H7" s="45" t="str">
        <f>IF(SUM(F7:G7)=0,"",F7/(SUM(F7:G7)))</f>
        <v/>
      </c>
      <c r="I7" s="54"/>
      <c r="J7" s="55"/>
      <c r="K7" s="47" t="str">
        <f>IF(SUM(I7:J7)=0,"",I7/SUM(I7:J7))</f>
        <v/>
      </c>
      <c r="L7" s="17"/>
      <c r="M7" s="17"/>
      <c r="N7" s="3"/>
    </row>
    <row r="8" spans="1:15" ht="15" x14ac:dyDescent="0.2">
      <c r="A8" s="13">
        <v>2</v>
      </c>
      <c r="B8" s="5" t="s">
        <v>13</v>
      </c>
      <c r="C8" s="56"/>
      <c r="D8" s="57"/>
      <c r="E8" s="45" t="str">
        <f t="shared" ref="E8:E20" si="0">IF(SUM(C8:D8)=0,"",C8/(SUM(C8:D8)))</f>
        <v/>
      </c>
      <c r="F8" s="56"/>
      <c r="G8" s="57"/>
      <c r="H8" s="45" t="str">
        <f t="shared" ref="H8:H20" si="1">IF(SUM(F8:G8)=0,"",F8/(SUM(F8:G8)))</f>
        <v/>
      </c>
      <c r="I8" s="56"/>
      <c r="J8" s="57"/>
      <c r="K8" s="48" t="str">
        <f t="shared" ref="K8:K20" si="2">IF(SUM(I8:J8)=0,"",I8/SUM(I8:J8))</f>
        <v/>
      </c>
      <c r="L8" s="17"/>
      <c r="M8" s="17"/>
      <c r="N8" s="3"/>
    </row>
    <row r="9" spans="1:15" ht="15" x14ac:dyDescent="0.2">
      <c r="A9" s="13">
        <v>3</v>
      </c>
      <c r="B9" s="5" t="s">
        <v>14</v>
      </c>
      <c r="C9" s="56"/>
      <c r="D9" s="57"/>
      <c r="E9" s="45" t="str">
        <f t="shared" si="0"/>
        <v/>
      </c>
      <c r="F9" s="56"/>
      <c r="G9" s="57"/>
      <c r="H9" s="45" t="str">
        <f t="shared" si="1"/>
        <v/>
      </c>
      <c r="I9" s="56"/>
      <c r="J9" s="57"/>
      <c r="K9" s="48" t="str">
        <f t="shared" si="2"/>
        <v/>
      </c>
      <c r="L9" s="17"/>
      <c r="M9" s="17"/>
      <c r="N9" s="3"/>
    </row>
    <row r="10" spans="1:15" ht="15" x14ac:dyDescent="0.2">
      <c r="A10" s="13">
        <v>4</v>
      </c>
      <c r="B10" s="5" t="s">
        <v>15</v>
      </c>
      <c r="C10" s="56"/>
      <c r="D10" s="57"/>
      <c r="E10" s="45" t="str">
        <f t="shared" si="0"/>
        <v/>
      </c>
      <c r="F10" s="56"/>
      <c r="G10" s="57"/>
      <c r="H10" s="45" t="str">
        <f t="shared" si="1"/>
        <v/>
      </c>
      <c r="I10" s="56"/>
      <c r="J10" s="57"/>
      <c r="K10" s="48" t="str">
        <f t="shared" si="2"/>
        <v/>
      </c>
      <c r="L10" s="17"/>
      <c r="M10" s="17"/>
      <c r="N10" s="3"/>
    </row>
    <row r="11" spans="1:15" ht="28.5" x14ac:dyDescent="0.2">
      <c r="A11" s="13">
        <v>5</v>
      </c>
      <c r="B11" s="5" t="s">
        <v>16</v>
      </c>
      <c r="C11" s="56"/>
      <c r="D11" s="57"/>
      <c r="E11" s="45" t="str">
        <f t="shared" si="0"/>
        <v/>
      </c>
      <c r="F11" s="56"/>
      <c r="G11" s="57"/>
      <c r="H11" s="45" t="str">
        <f t="shared" si="1"/>
        <v/>
      </c>
      <c r="I11" s="56"/>
      <c r="J11" s="57"/>
      <c r="K11" s="48" t="str">
        <f t="shared" si="2"/>
        <v/>
      </c>
      <c r="L11" s="17"/>
      <c r="M11" s="17"/>
      <c r="N11" s="3"/>
    </row>
    <row r="12" spans="1:15" ht="28.5" x14ac:dyDescent="0.2">
      <c r="A12" s="13">
        <v>6</v>
      </c>
      <c r="B12" s="5" t="s">
        <v>17</v>
      </c>
      <c r="C12" s="56"/>
      <c r="D12" s="57"/>
      <c r="E12" s="45" t="str">
        <f t="shared" si="0"/>
        <v/>
      </c>
      <c r="F12" s="56"/>
      <c r="G12" s="57"/>
      <c r="H12" s="45" t="str">
        <f t="shared" si="1"/>
        <v/>
      </c>
      <c r="I12" s="56"/>
      <c r="J12" s="57"/>
      <c r="K12" s="48" t="str">
        <f t="shared" si="2"/>
        <v/>
      </c>
      <c r="L12" s="17"/>
      <c r="M12" s="17"/>
      <c r="N12" s="3"/>
    </row>
    <row r="13" spans="1:15" ht="15" x14ac:dyDescent="0.2">
      <c r="A13" s="13">
        <v>7</v>
      </c>
      <c r="B13" s="5" t="s">
        <v>18</v>
      </c>
      <c r="C13" s="56"/>
      <c r="D13" s="57"/>
      <c r="E13" s="45" t="str">
        <f t="shared" si="0"/>
        <v/>
      </c>
      <c r="F13" s="56"/>
      <c r="G13" s="57"/>
      <c r="H13" s="45" t="str">
        <f t="shared" si="1"/>
        <v/>
      </c>
      <c r="I13" s="56"/>
      <c r="J13" s="57"/>
      <c r="K13" s="48" t="str">
        <f t="shared" si="2"/>
        <v/>
      </c>
      <c r="L13" s="17"/>
      <c r="M13" s="17"/>
      <c r="N13" s="3"/>
    </row>
    <row r="14" spans="1:15" ht="28.5" x14ac:dyDescent="0.2">
      <c r="A14" s="13">
        <v>8</v>
      </c>
      <c r="B14" s="5" t="s">
        <v>80</v>
      </c>
      <c r="C14" s="56"/>
      <c r="D14" s="57"/>
      <c r="E14" s="45" t="str">
        <f t="shared" si="0"/>
        <v/>
      </c>
      <c r="F14" s="56"/>
      <c r="G14" s="57"/>
      <c r="H14" s="45" t="str">
        <f t="shared" si="1"/>
        <v/>
      </c>
      <c r="I14" s="56"/>
      <c r="J14" s="57"/>
      <c r="K14" s="48" t="str">
        <f t="shared" si="2"/>
        <v/>
      </c>
      <c r="L14" s="17"/>
      <c r="M14" s="17"/>
      <c r="N14" s="3"/>
    </row>
    <row r="15" spans="1:15" ht="28.5" x14ac:dyDescent="0.2">
      <c r="A15" s="13">
        <v>9</v>
      </c>
      <c r="B15" s="5" t="s">
        <v>19</v>
      </c>
      <c r="C15" s="56"/>
      <c r="D15" s="57"/>
      <c r="E15" s="45" t="str">
        <f t="shared" si="0"/>
        <v/>
      </c>
      <c r="F15" s="56"/>
      <c r="G15" s="57"/>
      <c r="H15" s="45" t="str">
        <f t="shared" si="1"/>
        <v/>
      </c>
      <c r="I15" s="56"/>
      <c r="J15" s="57"/>
      <c r="K15" s="48" t="str">
        <f t="shared" si="2"/>
        <v/>
      </c>
      <c r="L15" s="17"/>
      <c r="M15" s="17"/>
      <c r="N15" s="3"/>
    </row>
    <row r="16" spans="1:15" ht="15" x14ac:dyDescent="0.2">
      <c r="A16" s="13">
        <v>10</v>
      </c>
      <c r="B16" s="5" t="s">
        <v>8</v>
      </c>
      <c r="C16" s="56"/>
      <c r="D16" s="57"/>
      <c r="E16" s="45" t="str">
        <f t="shared" si="0"/>
        <v/>
      </c>
      <c r="F16" s="56"/>
      <c r="G16" s="57"/>
      <c r="H16" s="45" t="str">
        <f t="shared" si="1"/>
        <v/>
      </c>
      <c r="I16" s="56"/>
      <c r="J16" s="57"/>
      <c r="K16" s="48" t="str">
        <f t="shared" si="2"/>
        <v/>
      </c>
      <c r="L16" s="17"/>
      <c r="M16" s="17"/>
      <c r="N16" s="3"/>
    </row>
    <row r="17" spans="1:18" ht="28.5" x14ac:dyDescent="0.2">
      <c r="A17" s="13">
        <v>11</v>
      </c>
      <c r="B17" s="5" t="s">
        <v>20</v>
      </c>
      <c r="C17" s="56"/>
      <c r="D17" s="57"/>
      <c r="E17" s="45" t="str">
        <f t="shared" si="0"/>
        <v/>
      </c>
      <c r="F17" s="56"/>
      <c r="G17" s="57"/>
      <c r="H17" s="45" t="str">
        <f t="shared" si="1"/>
        <v/>
      </c>
      <c r="I17" s="56"/>
      <c r="J17" s="57"/>
      <c r="K17" s="48" t="str">
        <f t="shared" si="2"/>
        <v/>
      </c>
      <c r="L17" s="17"/>
      <c r="M17" s="17"/>
      <c r="N17" s="3"/>
    </row>
    <row r="18" spans="1:18" ht="28.5" x14ac:dyDescent="0.2">
      <c r="A18" s="13">
        <v>12</v>
      </c>
      <c r="B18" s="5" t="s">
        <v>21</v>
      </c>
      <c r="C18" s="56"/>
      <c r="D18" s="57"/>
      <c r="E18" s="45" t="str">
        <f t="shared" si="0"/>
        <v/>
      </c>
      <c r="F18" s="56"/>
      <c r="G18" s="57"/>
      <c r="H18" s="45" t="str">
        <f t="shared" si="1"/>
        <v/>
      </c>
      <c r="I18" s="56"/>
      <c r="J18" s="57"/>
      <c r="K18" s="48" t="str">
        <f t="shared" si="2"/>
        <v/>
      </c>
      <c r="L18" s="17"/>
      <c r="M18" s="17"/>
      <c r="N18" s="3"/>
    </row>
    <row r="19" spans="1:18" ht="28.5" x14ac:dyDescent="0.2">
      <c r="A19" s="13">
        <v>13</v>
      </c>
      <c r="B19" s="5" t="s">
        <v>22</v>
      </c>
      <c r="C19" s="56"/>
      <c r="D19" s="57"/>
      <c r="E19" s="45" t="str">
        <f t="shared" si="0"/>
        <v/>
      </c>
      <c r="F19" s="56"/>
      <c r="G19" s="57"/>
      <c r="H19" s="45" t="str">
        <f t="shared" si="1"/>
        <v/>
      </c>
      <c r="I19" s="56"/>
      <c r="J19" s="57"/>
      <c r="K19" s="48" t="str">
        <f t="shared" si="2"/>
        <v/>
      </c>
      <c r="L19" s="17"/>
      <c r="M19" s="17"/>
      <c r="N19" s="3"/>
    </row>
    <row r="20" spans="1:18" ht="15" customHeight="1" x14ac:dyDescent="0.2">
      <c r="A20" s="93"/>
      <c r="B20" s="93" t="s">
        <v>57</v>
      </c>
      <c r="C20" s="52">
        <f>SUM(C7:C19)</f>
        <v>0</v>
      </c>
      <c r="D20" s="52">
        <f>SUM(D7:D19)</f>
        <v>0</v>
      </c>
      <c r="E20" s="46" t="str">
        <f t="shared" si="0"/>
        <v/>
      </c>
      <c r="F20" s="53">
        <f>SUM(F7:F19)</f>
        <v>0</v>
      </c>
      <c r="G20" s="52">
        <f>SUM(G7:G19)</f>
        <v>0</v>
      </c>
      <c r="H20" s="46" t="str">
        <f t="shared" si="1"/>
        <v/>
      </c>
      <c r="I20" s="53">
        <f>SUM(I7:I19)</f>
        <v>0</v>
      </c>
      <c r="J20" s="52">
        <f>SUM(J7:J19)</f>
        <v>0</v>
      </c>
      <c r="K20" s="49" t="str">
        <f t="shared" si="2"/>
        <v/>
      </c>
      <c r="L20" s="14"/>
      <c r="M20" s="14"/>
      <c r="N20" s="3"/>
      <c r="O20" s="14"/>
      <c r="P20" s="14"/>
      <c r="Q20" s="3"/>
      <c r="R20" s="14"/>
    </row>
    <row r="21" spans="1:18" ht="13.9" customHeight="1" x14ac:dyDescent="0.2">
      <c r="A21" s="122" t="s">
        <v>82</v>
      </c>
      <c r="B21" s="123"/>
      <c r="C21" s="123"/>
      <c r="D21" s="123"/>
      <c r="E21" s="123"/>
      <c r="F21" s="123"/>
      <c r="G21" s="123"/>
      <c r="H21" s="123"/>
      <c r="I21" s="123"/>
      <c r="J21" s="123"/>
      <c r="K21" s="123"/>
      <c r="L21" s="14"/>
      <c r="M21" s="14"/>
      <c r="N21" s="3"/>
      <c r="O21" s="14"/>
      <c r="P21" s="14"/>
      <c r="Q21" s="3"/>
      <c r="R21" s="14"/>
    </row>
    <row r="22" spans="1:18" ht="15" customHeight="1" x14ac:dyDescent="0.2">
      <c r="A22" s="118" t="s">
        <v>4</v>
      </c>
      <c r="B22" s="119"/>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81</v>
      </c>
      <c r="C23" s="54"/>
      <c r="D23" s="57"/>
      <c r="E23" s="45" t="str">
        <f>IF(ISERROR(C23/D23),"",C23/D23)</f>
        <v/>
      </c>
      <c r="F23" s="54"/>
      <c r="G23" s="57"/>
      <c r="H23" s="45" t="str">
        <f>IF(ISERROR(F23/G23),"",(F23/G23))</f>
        <v/>
      </c>
      <c r="I23" s="54"/>
      <c r="J23" s="57"/>
      <c r="K23" s="48" t="str">
        <f>IF(ISERROR(I23/J23),"",I23/J23)</f>
        <v/>
      </c>
      <c r="L23" s="7"/>
      <c r="N23" s="12"/>
      <c r="O23" s="12"/>
    </row>
    <row r="24" spans="1:18" customFormat="1" ht="15" x14ac:dyDescent="0.2">
      <c r="A24" s="22"/>
      <c r="B24" s="26" t="s">
        <v>9</v>
      </c>
      <c r="C24" s="58"/>
      <c r="D24" s="59"/>
      <c r="E24" s="51" t="str">
        <f t="shared" ref="E24" si="3">IF(ISERROR(C24/D24),"",C24/D24)</f>
        <v/>
      </c>
      <c r="F24" s="58"/>
      <c r="G24" s="59"/>
      <c r="H24" s="51" t="str">
        <f t="shared" ref="H24" si="4">IF(ISERROR(F24/G24),"",(F24/G24))</f>
        <v/>
      </c>
      <c r="I24" s="58"/>
      <c r="J24" s="59"/>
      <c r="K24" s="50" t="str">
        <f t="shared" ref="K24" si="5">IF(ISERROR(I24/J24),"",I24/J24)</f>
        <v/>
      </c>
      <c r="L24" s="7"/>
      <c r="N24" s="12"/>
      <c r="O24" s="12"/>
    </row>
    <row r="25" spans="1:18" ht="18.75" x14ac:dyDescent="0.2">
      <c r="A25" s="25"/>
    </row>
    <row r="26" spans="1:18" ht="23.25" x14ac:dyDescent="0.2">
      <c r="B26" s="117">
        <f>C1</f>
        <v>0</v>
      </c>
      <c r="C26" s="117"/>
      <c r="D26" s="117"/>
      <c r="E26" s="117"/>
      <c r="F26" s="117"/>
      <c r="G26" s="117"/>
      <c r="H26" s="117"/>
      <c r="I26" s="117"/>
      <c r="J26" s="117"/>
      <c r="K26" s="117"/>
    </row>
  </sheetData>
  <sheetProtection sheet="1" objects="1" scenarios="1" selectLockedCells="1"/>
  <mergeCells count="15">
    <mergeCell ref="B26:K26"/>
    <mergeCell ref="M4:O6"/>
    <mergeCell ref="D5:E5"/>
    <mergeCell ref="G5:H5"/>
    <mergeCell ref="J5:K5"/>
    <mergeCell ref="A21:K21"/>
    <mergeCell ref="A22:B22"/>
    <mergeCell ref="A1:B1"/>
    <mergeCell ref="A3:K3"/>
    <mergeCell ref="A4:B6"/>
    <mergeCell ref="C4:D4"/>
    <mergeCell ref="F4:G4"/>
    <mergeCell ref="I4:J4"/>
    <mergeCell ref="C1:E1"/>
    <mergeCell ref="C2:E2"/>
  </mergeCells>
  <pageMargins left="0.7" right="0.7" top="0.75" bottom="0.75" header="0.3" footer="0.3"/>
  <pageSetup scale="66" orientation="landscape" horizontalDpi="360" verticalDpi="360" r:id="rId1"/>
  <headerFooter>
    <oddFooter>&amp;R&amp;D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C1" sqref="C1:E1"/>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20" t="s">
        <v>55</v>
      </c>
      <c r="B1" s="121"/>
      <c r="C1" s="146"/>
      <c r="D1" s="146"/>
      <c r="E1" s="146"/>
      <c r="F1" s="31"/>
      <c r="G1" s="31"/>
      <c r="H1" s="31"/>
      <c r="I1" s="31"/>
      <c r="J1" s="31"/>
      <c r="K1" s="31"/>
    </row>
    <row r="2" spans="1:15" ht="18" customHeight="1" x14ac:dyDescent="0.2">
      <c r="A2" s="100"/>
      <c r="B2" s="101" t="s">
        <v>56</v>
      </c>
      <c r="C2" s="147"/>
      <c r="D2" s="147"/>
      <c r="E2" s="147"/>
      <c r="F2" s="32"/>
      <c r="G2" s="32"/>
      <c r="H2" s="32"/>
      <c r="I2" s="32"/>
      <c r="J2" s="32"/>
      <c r="K2" s="32"/>
    </row>
    <row r="3" spans="1:15" ht="15.75" customHeight="1" thickBot="1" x14ac:dyDescent="0.25">
      <c r="A3" s="122" t="s">
        <v>91</v>
      </c>
      <c r="B3" s="123"/>
      <c r="C3" s="123"/>
      <c r="D3" s="124"/>
      <c r="E3" s="124"/>
      <c r="F3" s="124"/>
      <c r="G3" s="124"/>
      <c r="H3" s="124"/>
      <c r="I3" s="124"/>
      <c r="J3" s="124"/>
      <c r="K3" s="124"/>
    </row>
    <row r="4" spans="1:15" ht="15" customHeight="1" x14ac:dyDescent="0.2">
      <c r="A4" s="125" t="s">
        <v>11</v>
      </c>
      <c r="B4" s="126"/>
      <c r="C4" s="131" t="s">
        <v>5</v>
      </c>
      <c r="D4" s="132"/>
      <c r="E4" s="72" t="s">
        <v>51</v>
      </c>
      <c r="F4" s="131" t="s">
        <v>6</v>
      </c>
      <c r="G4" s="132"/>
      <c r="H4" s="72" t="s">
        <v>52</v>
      </c>
      <c r="I4" s="131" t="s">
        <v>7</v>
      </c>
      <c r="J4" s="132"/>
      <c r="K4" s="73" t="s">
        <v>53</v>
      </c>
      <c r="L4" s="4"/>
      <c r="M4" s="136" t="s">
        <v>54</v>
      </c>
      <c r="N4" s="137"/>
      <c r="O4" s="138"/>
    </row>
    <row r="5" spans="1:15" s="8" customFormat="1" ht="14.25" customHeight="1" x14ac:dyDescent="0.2">
      <c r="A5" s="127"/>
      <c r="B5" s="128"/>
      <c r="C5" s="9" t="s">
        <v>1</v>
      </c>
      <c r="D5" s="133"/>
      <c r="E5" s="134"/>
      <c r="F5" s="11" t="s">
        <v>1</v>
      </c>
      <c r="G5" s="133"/>
      <c r="H5" s="134"/>
      <c r="I5" s="9" t="s">
        <v>1</v>
      </c>
      <c r="J5" s="133"/>
      <c r="K5" s="133"/>
      <c r="L5" s="10"/>
      <c r="M5" s="139"/>
      <c r="N5" s="140"/>
      <c r="O5" s="141"/>
    </row>
    <row r="6" spans="1:15" ht="15.75" customHeight="1" thickBot="1" x14ac:dyDescent="0.25">
      <c r="A6" s="129"/>
      <c r="B6" s="130"/>
      <c r="C6" s="36" t="s">
        <v>2</v>
      </c>
      <c r="D6" s="37" t="s">
        <v>3</v>
      </c>
      <c r="E6" s="15" t="s">
        <v>0</v>
      </c>
      <c r="F6" s="37" t="s">
        <v>2</v>
      </c>
      <c r="G6" s="37" t="s">
        <v>3</v>
      </c>
      <c r="H6" s="15" t="s">
        <v>0</v>
      </c>
      <c r="I6" s="36" t="s">
        <v>2</v>
      </c>
      <c r="J6" s="37" t="s">
        <v>3</v>
      </c>
      <c r="K6" s="37" t="s">
        <v>0</v>
      </c>
      <c r="L6" s="17"/>
      <c r="M6" s="142"/>
      <c r="N6" s="143"/>
      <c r="O6" s="144"/>
    </row>
    <row r="7" spans="1:15" ht="15" x14ac:dyDescent="0.2">
      <c r="A7" s="21">
        <v>1</v>
      </c>
      <c r="B7" s="6" t="s">
        <v>12</v>
      </c>
      <c r="C7" s="54"/>
      <c r="D7" s="55"/>
      <c r="E7" s="45" t="str">
        <f>IF(SUM(C7:D7)=0,"",C7/(SUM(C7:D7)))</f>
        <v/>
      </c>
      <c r="F7" s="54"/>
      <c r="G7" s="55"/>
      <c r="H7" s="45" t="str">
        <f>IF(SUM(F7:G7)=0,"",F7/(SUM(F7:G7)))</f>
        <v/>
      </c>
      <c r="I7" s="54"/>
      <c r="J7" s="55"/>
      <c r="K7" s="47" t="str">
        <f>IF(SUM(I7:J7)=0,"",I7/SUM(I7:J7))</f>
        <v/>
      </c>
      <c r="L7" s="17"/>
      <c r="M7" s="17"/>
      <c r="N7" s="3"/>
    </row>
    <row r="8" spans="1:15" ht="15" x14ac:dyDescent="0.2">
      <c r="A8" s="13">
        <v>2</v>
      </c>
      <c r="B8" s="5" t="s">
        <v>13</v>
      </c>
      <c r="C8" s="56"/>
      <c r="D8" s="57"/>
      <c r="E8" s="45" t="str">
        <f t="shared" ref="E8:E20" si="0">IF(SUM(C8:D8)=0,"",C8/(SUM(C8:D8)))</f>
        <v/>
      </c>
      <c r="F8" s="56"/>
      <c r="G8" s="57"/>
      <c r="H8" s="45" t="str">
        <f t="shared" ref="H8:H20" si="1">IF(SUM(F8:G8)=0,"",F8/(SUM(F8:G8)))</f>
        <v/>
      </c>
      <c r="I8" s="56"/>
      <c r="J8" s="57"/>
      <c r="K8" s="48" t="str">
        <f t="shared" ref="K8:K20" si="2">IF(SUM(I8:J8)=0,"",I8/SUM(I8:J8))</f>
        <v/>
      </c>
      <c r="L8" s="17"/>
      <c r="M8" s="17"/>
      <c r="N8" s="3"/>
    </row>
    <row r="9" spans="1:15" ht="15" x14ac:dyDescent="0.2">
      <c r="A9" s="13">
        <v>3</v>
      </c>
      <c r="B9" s="5" t="s">
        <v>14</v>
      </c>
      <c r="C9" s="56"/>
      <c r="D9" s="57"/>
      <c r="E9" s="45" t="str">
        <f t="shared" si="0"/>
        <v/>
      </c>
      <c r="F9" s="56"/>
      <c r="G9" s="57"/>
      <c r="H9" s="45" t="str">
        <f t="shared" si="1"/>
        <v/>
      </c>
      <c r="I9" s="56"/>
      <c r="J9" s="57"/>
      <c r="K9" s="48" t="str">
        <f t="shared" si="2"/>
        <v/>
      </c>
      <c r="L9" s="17"/>
      <c r="M9" s="17"/>
      <c r="N9" s="3"/>
    </row>
    <row r="10" spans="1:15" ht="15" x14ac:dyDescent="0.2">
      <c r="A10" s="13">
        <v>4</v>
      </c>
      <c r="B10" s="5" t="s">
        <v>15</v>
      </c>
      <c r="C10" s="56"/>
      <c r="D10" s="57"/>
      <c r="E10" s="45" t="str">
        <f t="shared" si="0"/>
        <v/>
      </c>
      <c r="F10" s="56"/>
      <c r="G10" s="57"/>
      <c r="H10" s="45" t="str">
        <f t="shared" si="1"/>
        <v/>
      </c>
      <c r="I10" s="56"/>
      <c r="J10" s="57"/>
      <c r="K10" s="48" t="str">
        <f t="shared" si="2"/>
        <v/>
      </c>
      <c r="L10" s="17"/>
      <c r="M10" s="17"/>
      <c r="N10" s="3"/>
    </row>
    <row r="11" spans="1:15" ht="28.5" x14ac:dyDescent="0.2">
      <c r="A11" s="13">
        <v>5</v>
      </c>
      <c r="B11" s="5" t="s">
        <v>16</v>
      </c>
      <c r="C11" s="56"/>
      <c r="D11" s="57"/>
      <c r="E11" s="45" t="str">
        <f t="shared" si="0"/>
        <v/>
      </c>
      <c r="F11" s="56"/>
      <c r="G11" s="57"/>
      <c r="H11" s="45" t="str">
        <f t="shared" si="1"/>
        <v/>
      </c>
      <c r="I11" s="56"/>
      <c r="J11" s="57"/>
      <c r="K11" s="48" t="str">
        <f t="shared" si="2"/>
        <v/>
      </c>
      <c r="L11" s="17"/>
      <c r="M11" s="17"/>
      <c r="N11" s="3"/>
    </row>
    <row r="12" spans="1:15" ht="28.5" x14ac:dyDescent="0.2">
      <c r="A12" s="13">
        <v>6</v>
      </c>
      <c r="B12" s="5" t="s">
        <v>17</v>
      </c>
      <c r="C12" s="56"/>
      <c r="D12" s="57"/>
      <c r="E12" s="45" t="str">
        <f t="shared" si="0"/>
        <v/>
      </c>
      <c r="F12" s="56"/>
      <c r="G12" s="57"/>
      <c r="H12" s="45" t="str">
        <f t="shared" si="1"/>
        <v/>
      </c>
      <c r="I12" s="56"/>
      <c r="J12" s="57"/>
      <c r="K12" s="48" t="str">
        <f t="shared" si="2"/>
        <v/>
      </c>
      <c r="L12" s="17"/>
      <c r="M12" s="17"/>
      <c r="N12" s="3"/>
    </row>
    <row r="13" spans="1:15" ht="15" x14ac:dyDescent="0.2">
      <c r="A13" s="13">
        <v>7</v>
      </c>
      <c r="B13" s="5" t="s">
        <v>18</v>
      </c>
      <c r="C13" s="56"/>
      <c r="D13" s="57"/>
      <c r="E13" s="45" t="str">
        <f t="shared" si="0"/>
        <v/>
      </c>
      <c r="F13" s="56"/>
      <c r="G13" s="57"/>
      <c r="H13" s="45" t="str">
        <f t="shared" si="1"/>
        <v/>
      </c>
      <c r="I13" s="56"/>
      <c r="J13" s="57"/>
      <c r="K13" s="48" t="str">
        <f t="shared" si="2"/>
        <v/>
      </c>
      <c r="L13" s="17"/>
      <c r="M13" s="17"/>
      <c r="N13" s="3"/>
    </row>
    <row r="14" spans="1:15" ht="28.5" x14ac:dyDescent="0.2">
      <c r="A14" s="13">
        <v>8</v>
      </c>
      <c r="B14" s="5" t="s">
        <v>80</v>
      </c>
      <c r="C14" s="56"/>
      <c r="D14" s="57"/>
      <c r="E14" s="45" t="str">
        <f t="shared" si="0"/>
        <v/>
      </c>
      <c r="F14" s="56"/>
      <c r="G14" s="57"/>
      <c r="H14" s="45" t="str">
        <f t="shared" si="1"/>
        <v/>
      </c>
      <c r="I14" s="56"/>
      <c r="J14" s="57"/>
      <c r="K14" s="48" t="str">
        <f t="shared" si="2"/>
        <v/>
      </c>
      <c r="L14" s="17"/>
      <c r="M14" s="17"/>
      <c r="N14" s="3"/>
    </row>
    <row r="15" spans="1:15" ht="28.5" x14ac:dyDescent="0.2">
      <c r="A15" s="13">
        <v>9</v>
      </c>
      <c r="B15" s="5" t="s">
        <v>19</v>
      </c>
      <c r="C15" s="56"/>
      <c r="D15" s="57"/>
      <c r="E15" s="45" t="str">
        <f t="shared" si="0"/>
        <v/>
      </c>
      <c r="F15" s="56"/>
      <c r="G15" s="57"/>
      <c r="H15" s="45" t="str">
        <f t="shared" si="1"/>
        <v/>
      </c>
      <c r="I15" s="56"/>
      <c r="J15" s="57"/>
      <c r="K15" s="48" t="str">
        <f t="shared" si="2"/>
        <v/>
      </c>
      <c r="L15" s="17"/>
      <c r="M15" s="17"/>
      <c r="N15" s="3"/>
    </row>
    <row r="16" spans="1:15" ht="15" x14ac:dyDescent="0.2">
      <c r="A16" s="13">
        <v>10</v>
      </c>
      <c r="B16" s="5" t="s">
        <v>8</v>
      </c>
      <c r="C16" s="56"/>
      <c r="D16" s="57"/>
      <c r="E16" s="45" t="str">
        <f t="shared" si="0"/>
        <v/>
      </c>
      <c r="F16" s="56"/>
      <c r="G16" s="57"/>
      <c r="H16" s="45" t="str">
        <f t="shared" si="1"/>
        <v/>
      </c>
      <c r="I16" s="56"/>
      <c r="J16" s="57"/>
      <c r="K16" s="48" t="str">
        <f t="shared" si="2"/>
        <v/>
      </c>
      <c r="L16" s="17"/>
      <c r="M16" s="17"/>
      <c r="N16" s="3"/>
    </row>
    <row r="17" spans="1:18" ht="28.5" x14ac:dyDescent="0.2">
      <c r="A17" s="13">
        <v>11</v>
      </c>
      <c r="B17" s="5" t="s">
        <v>20</v>
      </c>
      <c r="C17" s="56"/>
      <c r="D17" s="57"/>
      <c r="E17" s="45" t="str">
        <f t="shared" si="0"/>
        <v/>
      </c>
      <c r="F17" s="56"/>
      <c r="G17" s="57"/>
      <c r="H17" s="45" t="str">
        <f t="shared" si="1"/>
        <v/>
      </c>
      <c r="I17" s="56"/>
      <c r="J17" s="57"/>
      <c r="K17" s="48" t="str">
        <f t="shared" si="2"/>
        <v/>
      </c>
      <c r="L17" s="17"/>
      <c r="M17" s="17"/>
      <c r="N17" s="3"/>
    </row>
    <row r="18" spans="1:18" ht="28.5" x14ac:dyDescent="0.2">
      <c r="A18" s="13">
        <v>12</v>
      </c>
      <c r="B18" s="5" t="s">
        <v>21</v>
      </c>
      <c r="C18" s="56"/>
      <c r="D18" s="57"/>
      <c r="E18" s="45" t="str">
        <f t="shared" si="0"/>
        <v/>
      </c>
      <c r="F18" s="56"/>
      <c r="G18" s="57"/>
      <c r="H18" s="45" t="str">
        <f t="shared" si="1"/>
        <v/>
      </c>
      <c r="I18" s="56"/>
      <c r="J18" s="57"/>
      <c r="K18" s="48" t="str">
        <f t="shared" si="2"/>
        <v/>
      </c>
      <c r="L18" s="17"/>
      <c r="M18" s="17"/>
      <c r="N18" s="3"/>
    </row>
    <row r="19" spans="1:18" ht="28.5" x14ac:dyDescent="0.2">
      <c r="A19" s="13">
        <v>13</v>
      </c>
      <c r="B19" s="5" t="s">
        <v>22</v>
      </c>
      <c r="C19" s="56"/>
      <c r="D19" s="57"/>
      <c r="E19" s="45" t="str">
        <f t="shared" si="0"/>
        <v/>
      </c>
      <c r="F19" s="56"/>
      <c r="G19" s="57"/>
      <c r="H19" s="45" t="str">
        <f t="shared" si="1"/>
        <v/>
      </c>
      <c r="I19" s="56"/>
      <c r="J19" s="57"/>
      <c r="K19" s="48" t="str">
        <f t="shared" si="2"/>
        <v/>
      </c>
      <c r="L19" s="17"/>
      <c r="M19" s="17"/>
      <c r="N19" s="3"/>
    </row>
    <row r="20" spans="1:18" ht="15" customHeight="1" x14ac:dyDescent="0.2">
      <c r="A20" s="93"/>
      <c r="B20" s="93" t="s">
        <v>57</v>
      </c>
      <c r="C20" s="52">
        <f>SUM(C7:C19)</f>
        <v>0</v>
      </c>
      <c r="D20" s="52">
        <f>SUM(D7:D19)</f>
        <v>0</v>
      </c>
      <c r="E20" s="46" t="str">
        <f t="shared" si="0"/>
        <v/>
      </c>
      <c r="F20" s="53">
        <f>SUM(F7:F19)</f>
        <v>0</v>
      </c>
      <c r="G20" s="52">
        <f>SUM(G7:G19)</f>
        <v>0</v>
      </c>
      <c r="H20" s="46" t="str">
        <f t="shared" si="1"/>
        <v/>
      </c>
      <c r="I20" s="53">
        <f>SUM(I7:I19)</f>
        <v>0</v>
      </c>
      <c r="J20" s="52">
        <f>SUM(J7:J19)</f>
        <v>0</v>
      </c>
      <c r="K20" s="49" t="str">
        <f t="shared" si="2"/>
        <v/>
      </c>
      <c r="L20" s="14"/>
      <c r="M20" s="14"/>
      <c r="N20" s="3"/>
      <c r="O20" s="14"/>
      <c r="P20" s="14"/>
      <c r="Q20" s="3"/>
      <c r="R20" s="14"/>
    </row>
    <row r="21" spans="1:18" ht="13.9" customHeight="1" x14ac:dyDescent="0.2">
      <c r="A21" s="122" t="s">
        <v>82</v>
      </c>
      <c r="B21" s="123"/>
      <c r="C21" s="123"/>
      <c r="D21" s="123"/>
      <c r="E21" s="123"/>
      <c r="F21" s="123"/>
      <c r="G21" s="123"/>
      <c r="H21" s="123"/>
      <c r="I21" s="123"/>
      <c r="J21" s="123"/>
      <c r="K21" s="123"/>
      <c r="L21" s="14"/>
      <c r="M21" s="14"/>
      <c r="N21" s="3"/>
      <c r="O21" s="14"/>
      <c r="P21" s="14"/>
      <c r="Q21" s="3"/>
      <c r="R21" s="14"/>
    </row>
    <row r="22" spans="1:18" ht="15" customHeight="1" x14ac:dyDescent="0.2">
      <c r="A22" s="118" t="s">
        <v>4</v>
      </c>
      <c r="B22" s="119"/>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81</v>
      </c>
      <c r="C23" s="54"/>
      <c r="D23" s="57"/>
      <c r="E23" s="45" t="str">
        <f>IF(ISERROR(C23/D23),"",C23/D23)</f>
        <v/>
      </c>
      <c r="F23" s="54"/>
      <c r="G23" s="57"/>
      <c r="H23" s="45" t="str">
        <f>IF(ISERROR(F23/G23),"",(F23/G23))</f>
        <v/>
      </c>
      <c r="I23" s="54"/>
      <c r="J23" s="57"/>
      <c r="K23" s="48" t="str">
        <f>IF(ISERROR(I23/J23),"",I23/J23)</f>
        <v/>
      </c>
      <c r="L23" s="7"/>
      <c r="N23" s="12"/>
      <c r="O23" s="12"/>
    </row>
    <row r="24" spans="1:18" customFormat="1" ht="15" x14ac:dyDescent="0.2">
      <c r="A24" s="22"/>
      <c r="B24" s="26" t="s">
        <v>9</v>
      </c>
      <c r="C24" s="58"/>
      <c r="D24" s="59"/>
      <c r="E24" s="51" t="str">
        <f t="shared" ref="E24" si="3">IF(ISERROR(C24/D24),"",C24/D24)</f>
        <v/>
      </c>
      <c r="F24" s="58"/>
      <c r="G24" s="59"/>
      <c r="H24" s="51" t="str">
        <f t="shared" ref="H24" si="4">IF(ISERROR(F24/G24),"",(F24/G24))</f>
        <v/>
      </c>
      <c r="I24" s="58"/>
      <c r="J24" s="59"/>
      <c r="K24" s="50" t="str">
        <f t="shared" ref="K24" si="5">IF(ISERROR(I24/J24),"",I24/J24)</f>
        <v/>
      </c>
      <c r="L24" s="7"/>
      <c r="N24" s="12"/>
      <c r="O24" s="12"/>
    </row>
    <row r="25" spans="1:18" ht="18.75" x14ac:dyDescent="0.2">
      <c r="A25" s="25"/>
    </row>
    <row r="26" spans="1:18" ht="23.25" x14ac:dyDescent="0.2">
      <c r="B26" s="117">
        <f>C1</f>
        <v>0</v>
      </c>
      <c r="C26" s="117"/>
      <c r="D26" s="117"/>
      <c r="E26" s="117"/>
      <c r="F26" s="117"/>
      <c r="G26" s="117"/>
      <c r="H26" s="117"/>
      <c r="I26" s="117"/>
      <c r="J26" s="117"/>
      <c r="K26" s="117"/>
    </row>
  </sheetData>
  <sheetProtection sheet="1" objects="1" scenarios="1" selectLockedCells="1"/>
  <mergeCells count="15">
    <mergeCell ref="B26:K26"/>
    <mergeCell ref="M4:O6"/>
    <mergeCell ref="D5:E5"/>
    <mergeCell ref="G5:H5"/>
    <mergeCell ref="J5:K5"/>
    <mergeCell ref="A21:K21"/>
    <mergeCell ref="A22:B22"/>
    <mergeCell ref="A1:B1"/>
    <mergeCell ref="A3:K3"/>
    <mergeCell ref="A4:B6"/>
    <mergeCell ref="C4:D4"/>
    <mergeCell ref="F4:G4"/>
    <mergeCell ref="I4:J4"/>
    <mergeCell ref="C1:E1"/>
    <mergeCell ref="C2:E2"/>
  </mergeCells>
  <pageMargins left="0.7" right="0.7" top="0.75" bottom="0.75" header="0.3" footer="0.3"/>
  <pageSetup scale="66" orientation="landscape" horizontalDpi="360" verticalDpi="360" r:id="rId1"/>
  <headerFooter>
    <oddFooter>&amp;R&amp;D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C1" sqref="C1:E1"/>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20" t="s">
        <v>55</v>
      </c>
      <c r="B1" s="121"/>
      <c r="C1" s="146"/>
      <c r="D1" s="146"/>
      <c r="E1" s="146"/>
      <c r="F1" s="31"/>
      <c r="G1" s="31"/>
      <c r="H1" s="31"/>
      <c r="I1" s="31"/>
      <c r="J1" s="31"/>
      <c r="K1" s="31"/>
    </row>
    <row r="2" spans="1:15" ht="18" customHeight="1" x14ac:dyDescent="0.2">
      <c r="A2" s="100"/>
      <c r="B2" s="101" t="s">
        <v>56</v>
      </c>
      <c r="C2" s="147"/>
      <c r="D2" s="147"/>
      <c r="E2" s="147"/>
      <c r="F2" s="32"/>
      <c r="G2" s="32"/>
      <c r="H2" s="32"/>
      <c r="I2" s="32"/>
      <c r="J2" s="32"/>
      <c r="K2" s="32"/>
    </row>
    <row r="3" spans="1:15" ht="15.75" customHeight="1" thickBot="1" x14ac:dyDescent="0.25">
      <c r="A3" s="122" t="s">
        <v>91</v>
      </c>
      <c r="B3" s="123"/>
      <c r="C3" s="123"/>
      <c r="D3" s="124"/>
      <c r="E3" s="124"/>
      <c r="F3" s="124"/>
      <c r="G3" s="124"/>
      <c r="H3" s="124"/>
      <c r="I3" s="124"/>
      <c r="J3" s="124"/>
      <c r="K3" s="124"/>
    </row>
    <row r="4" spans="1:15" ht="15" customHeight="1" x14ac:dyDescent="0.2">
      <c r="A4" s="125" t="s">
        <v>11</v>
      </c>
      <c r="B4" s="126"/>
      <c r="C4" s="131" t="s">
        <v>5</v>
      </c>
      <c r="D4" s="132"/>
      <c r="E4" s="72" t="s">
        <v>51</v>
      </c>
      <c r="F4" s="131" t="s">
        <v>6</v>
      </c>
      <c r="G4" s="132"/>
      <c r="H4" s="72" t="s">
        <v>52</v>
      </c>
      <c r="I4" s="131" t="s">
        <v>7</v>
      </c>
      <c r="J4" s="132"/>
      <c r="K4" s="73" t="s">
        <v>53</v>
      </c>
      <c r="L4" s="4"/>
      <c r="M4" s="136" t="s">
        <v>54</v>
      </c>
      <c r="N4" s="137"/>
      <c r="O4" s="138"/>
    </row>
    <row r="5" spans="1:15" s="8" customFormat="1" ht="14.25" customHeight="1" x14ac:dyDescent="0.2">
      <c r="A5" s="127"/>
      <c r="B5" s="128"/>
      <c r="C5" s="9" t="s">
        <v>1</v>
      </c>
      <c r="D5" s="133"/>
      <c r="E5" s="134"/>
      <c r="F5" s="11" t="s">
        <v>1</v>
      </c>
      <c r="G5" s="133"/>
      <c r="H5" s="134"/>
      <c r="I5" s="9" t="s">
        <v>1</v>
      </c>
      <c r="J5" s="133"/>
      <c r="K5" s="133"/>
      <c r="L5" s="10"/>
      <c r="M5" s="139"/>
      <c r="N5" s="140"/>
      <c r="O5" s="141"/>
    </row>
    <row r="6" spans="1:15" ht="15.75" customHeight="1" thickBot="1" x14ac:dyDescent="0.25">
      <c r="A6" s="129"/>
      <c r="B6" s="130"/>
      <c r="C6" s="36" t="s">
        <v>2</v>
      </c>
      <c r="D6" s="37" t="s">
        <v>3</v>
      </c>
      <c r="E6" s="15" t="s">
        <v>0</v>
      </c>
      <c r="F6" s="37" t="s">
        <v>2</v>
      </c>
      <c r="G6" s="37" t="s">
        <v>3</v>
      </c>
      <c r="H6" s="15" t="s">
        <v>0</v>
      </c>
      <c r="I6" s="36" t="s">
        <v>2</v>
      </c>
      <c r="J6" s="37" t="s">
        <v>3</v>
      </c>
      <c r="K6" s="37" t="s">
        <v>0</v>
      </c>
      <c r="L6" s="17"/>
      <c r="M6" s="142"/>
      <c r="N6" s="143"/>
      <c r="O6" s="144"/>
    </row>
    <row r="7" spans="1:15" ht="15" x14ac:dyDescent="0.2">
      <c r="A7" s="21">
        <v>1</v>
      </c>
      <c r="B7" s="6" t="s">
        <v>12</v>
      </c>
      <c r="C7" s="54"/>
      <c r="D7" s="55"/>
      <c r="E7" s="45" t="str">
        <f>IF(SUM(C7:D7)=0,"",C7/(SUM(C7:D7)))</f>
        <v/>
      </c>
      <c r="F7" s="54"/>
      <c r="G7" s="55"/>
      <c r="H7" s="45" t="str">
        <f>IF(SUM(F7:G7)=0,"",F7/(SUM(F7:G7)))</f>
        <v/>
      </c>
      <c r="I7" s="54"/>
      <c r="J7" s="55"/>
      <c r="K7" s="47" t="str">
        <f>IF(SUM(I7:J7)=0,"",I7/SUM(I7:J7))</f>
        <v/>
      </c>
      <c r="L7" s="17"/>
      <c r="M7" s="17"/>
      <c r="N7" s="3"/>
    </row>
    <row r="8" spans="1:15" ht="15" x14ac:dyDescent="0.2">
      <c r="A8" s="13">
        <v>2</v>
      </c>
      <c r="B8" s="5" t="s">
        <v>13</v>
      </c>
      <c r="C8" s="56"/>
      <c r="D8" s="57"/>
      <c r="E8" s="45" t="str">
        <f t="shared" ref="E8:E20" si="0">IF(SUM(C8:D8)=0,"",C8/(SUM(C8:D8)))</f>
        <v/>
      </c>
      <c r="F8" s="56"/>
      <c r="G8" s="57"/>
      <c r="H8" s="45" t="str">
        <f t="shared" ref="H8:H20" si="1">IF(SUM(F8:G8)=0,"",F8/(SUM(F8:G8)))</f>
        <v/>
      </c>
      <c r="I8" s="56"/>
      <c r="J8" s="57"/>
      <c r="K8" s="48" t="str">
        <f t="shared" ref="K8:K20" si="2">IF(SUM(I8:J8)=0,"",I8/SUM(I8:J8))</f>
        <v/>
      </c>
      <c r="L8" s="17"/>
      <c r="M8" s="17"/>
      <c r="N8" s="3"/>
    </row>
    <row r="9" spans="1:15" ht="15" x14ac:dyDescent="0.2">
      <c r="A9" s="13">
        <v>3</v>
      </c>
      <c r="B9" s="5" t="s">
        <v>14</v>
      </c>
      <c r="C9" s="56"/>
      <c r="D9" s="57"/>
      <c r="E9" s="45" t="str">
        <f t="shared" si="0"/>
        <v/>
      </c>
      <c r="F9" s="56"/>
      <c r="G9" s="57"/>
      <c r="H9" s="45" t="str">
        <f t="shared" si="1"/>
        <v/>
      </c>
      <c r="I9" s="56"/>
      <c r="J9" s="57"/>
      <c r="K9" s="48" t="str">
        <f t="shared" si="2"/>
        <v/>
      </c>
      <c r="L9" s="17"/>
      <c r="M9" s="17"/>
      <c r="N9" s="3"/>
    </row>
    <row r="10" spans="1:15" ht="15" x14ac:dyDescent="0.2">
      <c r="A10" s="13">
        <v>4</v>
      </c>
      <c r="B10" s="5" t="s">
        <v>15</v>
      </c>
      <c r="C10" s="56"/>
      <c r="D10" s="57"/>
      <c r="E10" s="45" t="str">
        <f t="shared" si="0"/>
        <v/>
      </c>
      <c r="F10" s="56"/>
      <c r="G10" s="57"/>
      <c r="H10" s="45" t="str">
        <f t="shared" si="1"/>
        <v/>
      </c>
      <c r="I10" s="56"/>
      <c r="J10" s="57"/>
      <c r="K10" s="48" t="str">
        <f t="shared" si="2"/>
        <v/>
      </c>
      <c r="L10" s="17"/>
      <c r="M10" s="17"/>
      <c r="N10" s="3"/>
    </row>
    <row r="11" spans="1:15" ht="28.5" x14ac:dyDescent="0.2">
      <c r="A11" s="13">
        <v>5</v>
      </c>
      <c r="B11" s="5" t="s">
        <v>16</v>
      </c>
      <c r="C11" s="56"/>
      <c r="D11" s="57"/>
      <c r="E11" s="45" t="str">
        <f t="shared" si="0"/>
        <v/>
      </c>
      <c r="F11" s="56"/>
      <c r="G11" s="57"/>
      <c r="H11" s="45" t="str">
        <f t="shared" si="1"/>
        <v/>
      </c>
      <c r="I11" s="56"/>
      <c r="J11" s="57"/>
      <c r="K11" s="48" t="str">
        <f t="shared" si="2"/>
        <v/>
      </c>
      <c r="L11" s="17"/>
      <c r="M11" s="17"/>
      <c r="N11" s="3"/>
    </row>
    <row r="12" spans="1:15" ht="28.5" x14ac:dyDescent="0.2">
      <c r="A12" s="13">
        <v>6</v>
      </c>
      <c r="B12" s="5" t="s">
        <v>17</v>
      </c>
      <c r="C12" s="56"/>
      <c r="D12" s="57"/>
      <c r="E12" s="45" t="str">
        <f t="shared" si="0"/>
        <v/>
      </c>
      <c r="F12" s="56"/>
      <c r="G12" s="57"/>
      <c r="H12" s="45" t="str">
        <f t="shared" si="1"/>
        <v/>
      </c>
      <c r="I12" s="56"/>
      <c r="J12" s="57"/>
      <c r="K12" s="48" t="str">
        <f t="shared" si="2"/>
        <v/>
      </c>
      <c r="L12" s="17"/>
      <c r="M12" s="17"/>
      <c r="N12" s="3"/>
    </row>
    <row r="13" spans="1:15" ht="15" x14ac:dyDescent="0.2">
      <c r="A13" s="13">
        <v>7</v>
      </c>
      <c r="B13" s="5" t="s">
        <v>18</v>
      </c>
      <c r="C13" s="56"/>
      <c r="D13" s="57"/>
      <c r="E13" s="45" t="str">
        <f t="shared" si="0"/>
        <v/>
      </c>
      <c r="F13" s="56"/>
      <c r="G13" s="57"/>
      <c r="H13" s="45" t="str">
        <f t="shared" si="1"/>
        <v/>
      </c>
      <c r="I13" s="56"/>
      <c r="J13" s="57"/>
      <c r="K13" s="48" t="str">
        <f t="shared" si="2"/>
        <v/>
      </c>
      <c r="L13" s="17"/>
      <c r="M13" s="17"/>
      <c r="N13" s="3"/>
    </row>
    <row r="14" spans="1:15" ht="28.5" x14ac:dyDescent="0.2">
      <c r="A14" s="13">
        <v>8</v>
      </c>
      <c r="B14" s="5" t="s">
        <v>80</v>
      </c>
      <c r="C14" s="56"/>
      <c r="D14" s="57"/>
      <c r="E14" s="45" t="str">
        <f t="shared" si="0"/>
        <v/>
      </c>
      <c r="F14" s="56"/>
      <c r="G14" s="57"/>
      <c r="H14" s="45" t="str">
        <f t="shared" si="1"/>
        <v/>
      </c>
      <c r="I14" s="56"/>
      <c r="J14" s="57"/>
      <c r="K14" s="48" t="str">
        <f t="shared" si="2"/>
        <v/>
      </c>
      <c r="L14" s="17"/>
      <c r="M14" s="17"/>
      <c r="N14" s="3"/>
    </row>
    <row r="15" spans="1:15" ht="28.5" x14ac:dyDescent="0.2">
      <c r="A15" s="13">
        <v>9</v>
      </c>
      <c r="B15" s="5" t="s">
        <v>19</v>
      </c>
      <c r="C15" s="56"/>
      <c r="D15" s="57"/>
      <c r="E15" s="45" t="str">
        <f t="shared" si="0"/>
        <v/>
      </c>
      <c r="F15" s="56"/>
      <c r="G15" s="57"/>
      <c r="H15" s="45" t="str">
        <f t="shared" si="1"/>
        <v/>
      </c>
      <c r="I15" s="56"/>
      <c r="J15" s="57"/>
      <c r="K15" s="48" t="str">
        <f t="shared" si="2"/>
        <v/>
      </c>
      <c r="L15" s="17"/>
      <c r="M15" s="17"/>
      <c r="N15" s="3"/>
    </row>
    <row r="16" spans="1:15" ht="15" x14ac:dyDescent="0.2">
      <c r="A16" s="13">
        <v>10</v>
      </c>
      <c r="B16" s="5" t="s">
        <v>8</v>
      </c>
      <c r="C16" s="56"/>
      <c r="D16" s="57"/>
      <c r="E16" s="45" t="str">
        <f t="shared" si="0"/>
        <v/>
      </c>
      <c r="F16" s="56"/>
      <c r="G16" s="57"/>
      <c r="H16" s="45" t="str">
        <f t="shared" si="1"/>
        <v/>
      </c>
      <c r="I16" s="56"/>
      <c r="J16" s="57"/>
      <c r="K16" s="48" t="str">
        <f t="shared" si="2"/>
        <v/>
      </c>
      <c r="L16" s="17"/>
      <c r="M16" s="17"/>
      <c r="N16" s="3"/>
    </row>
    <row r="17" spans="1:18" ht="28.5" x14ac:dyDescent="0.2">
      <c r="A17" s="13">
        <v>11</v>
      </c>
      <c r="B17" s="5" t="s">
        <v>20</v>
      </c>
      <c r="C17" s="56"/>
      <c r="D17" s="57"/>
      <c r="E17" s="45" t="str">
        <f t="shared" si="0"/>
        <v/>
      </c>
      <c r="F17" s="56"/>
      <c r="G17" s="57"/>
      <c r="H17" s="45" t="str">
        <f t="shared" si="1"/>
        <v/>
      </c>
      <c r="I17" s="56"/>
      <c r="J17" s="57"/>
      <c r="K17" s="48" t="str">
        <f t="shared" si="2"/>
        <v/>
      </c>
      <c r="L17" s="17"/>
      <c r="M17" s="17"/>
      <c r="N17" s="3"/>
    </row>
    <row r="18" spans="1:18" ht="28.5" x14ac:dyDescent="0.2">
      <c r="A18" s="13">
        <v>12</v>
      </c>
      <c r="B18" s="5" t="s">
        <v>21</v>
      </c>
      <c r="C18" s="56"/>
      <c r="D18" s="57"/>
      <c r="E18" s="45" t="str">
        <f t="shared" si="0"/>
        <v/>
      </c>
      <c r="F18" s="56"/>
      <c r="G18" s="57"/>
      <c r="H18" s="45" t="str">
        <f t="shared" si="1"/>
        <v/>
      </c>
      <c r="I18" s="56"/>
      <c r="J18" s="57"/>
      <c r="K18" s="48" t="str">
        <f t="shared" si="2"/>
        <v/>
      </c>
      <c r="L18" s="17"/>
      <c r="M18" s="17"/>
      <c r="N18" s="3"/>
    </row>
    <row r="19" spans="1:18" ht="28.5" x14ac:dyDescent="0.2">
      <c r="A19" s="13">
        <v>13</v>
      </c>
      <c r="B19" s="5" t="s">
        <v>22</v>
      </c>
      <c r="C19" s="56"/>
      <c r="D19" s="57"/>
      <c r="E19" s="45" t="str">
        <f t="shared" si="0"/>
        <v/>
      </c>
      <c r="F19" s="56"/>
      <c r="G19" s="57"/>
      <c r="H19" s="45" t="str">
        <f t="shared" si="1"/>
        <v/>
      </c>
      <c r="I19" s="56"/>
      <c r="J19" s="57"/>
      <c r="K19" s="48" t="str">
        <f t="shared" si="2"/>
        <v/>
      </c>
      <c r="L19" s="17"/>
      <c r="M19" s="17"/>
      <c r="N19" s="3"/>
    </row>
    <row r="20" spans="1:18" ht="15" customHeight="1" x14ac:dyDescent="0.2">
      <c r="A20" s="93"/>
      <c r="B20" s="93" t="s">
        <v>57</v>
      </c>
      <c r="C20" s="52">
        <f>SUM(C7:C19)</f>
        <v>0</v>
      </c>
      <c r="D20" s="52">
        <f>SUM(D7:D19)</f>
        <v>0</v>
      </c>
      <c r="E20" s="46" t="str">
        <f t="shared" si="0"/>
        <v/>
      </c>
      <c r="F20" s="53">
        <f>SUM(F7:F19)</f>
        <v>0</v>
      </c>
      <c r="G20" s="52">
        <f>SUM(G7:G19)</f>
        <v>0</v>
      </c>
      <c r="H20" s="46" t="str">
        <f t="shared" si="1"/>
        <v/>
      </c>
      <c r="I20" s="53">
        <f>SUM(I7:I19)</f>
        <v>0</v>
      </c>
      <c r="J20" s="52">
        <f>SUM(J7:J19)</f>
        <v>0</v>
      </c>
      <c r="K20" s="49" t="str">
        <f t="shared" si="2"/>
        <v/>
      </c>
      <c r="L20" s="14"/>
      <c r="M20" s="14"/>
      <c r="N20" s="3"/>
      <c r="O20" s="14"/>
      <c r="P20" s="14"/>
      <c r="Q20" s="3"/>
      <c r="R20" s="14"/>
    </row>
    <row r="21" spans="1:18" ht="13.9" customHeight="1" x14ac:dyDescent="0.2">
      <c r="A21" s="122" t="s">
        <v>82</v>
      </c>
      <c r="B21" s="123"/>
      <c r="C21" s="123"/>
      <c r="D21" s="123"/>
      <c r="E21" s="123"/>
      <c r="F21" s="123"/>
      <c r="G21" s="123"/>
      <c r="H21" s="123"/>
      <c r="I21" s="123"/>
      <c r="J21" s="123"/>
      <c r="K21" s="123"/>
      <c r="L21" s="14"/>
      <c r="M21" s="14"/>
      <c r="N21" s="3"/>
      <c r="O21" s="14"/>
      <c r="P21" s="14"/>
      <c r="Q21" s="3"/>
      <c r="R21" s="14"/>
    </row>
    <row r="22" spans="1:18" ht="15" customHeight="1" x14ac:dyDescent="0.2">
      <c r="A22" s="118" t="s">
        <v>4</v>
      </c>
      <c r="B22" s="119"/>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81</v>
      </c>
      <c r="C23" s="54"/>
      <c r="D23" s="57"/>
      <c r="E23" s="45" t="str">
        <f>IF(ISERROR(C23/D23),"",C23/D23)</f>
        <v/>
      </c>
      <c r="F23" s="54"/>
      <c r="G23" s="57"/>
      <c r="H23" s="45" t="str">
        <f>IF(ISERROR(F23/G23),"",(F23/G23))</f>
        <v/>
      </c>
      <c r="I23" s="54"/>
      <c r="J23" s="57"/>
      <c r="K23" s="48" t="str">
        <f>IF(ISERROR(I23/J23),"",I23/J23)</f>
        <v/>
      </c>
      <c r="L23" s="7"/>
      <c r="N23" s="12"/>
      <c r="O23" s="12"/>
    </row>
    <row r="24" spans="1:18" customFormat="1" ht="15" x14ac:dyDescent="0.2">
      <c r="A24" s="22"/>
      <c r="B24" s="26" t="s">
        <v>9</v>
      </c>
      <c r="C24" s="58"/>
      <c r="D24" s="59"/>
      <c r="E24" s="51" t="str">
        <f t="shared" ref="E24" si="3">IF(ISERROR(C24/D24),"",C24/D24)</f>
        <v/>
      </c>
      <c r="F24" s="58"/>
      <c r="G24" s="59"/>
      <c r="H24" s="51" t="str">
        <f t="shared" ref="H24" si="4">IF(ISERROR(F24/G24),"",(F24/G24))</f>
        <v/>
      </c>
      <c r="I24" s="58"/>
      <c r="J24" s="59"/>
      <c r="K24" s="50" t="str">
        <f t="shared" ref="K24" si="5">IF(ISERROR(I24/J24),"",I24/J24)</f>
        <v/>
      </c>
      <c r="L24" s="7"/>
      <c r="N24" s="12"/>
      <c r="O24" s="12"/>
    </row>
    <row r="25" spans="1:18" ht="18.75" x14ac:dyDescent="0.2">
      <c r="A25" s="25"/>
    </row>
    <row r="26" spans="1:18" ht="23.25" x14ac:dyDescent="0.2">
      <c r="B26" s="117">
        <f>C1</f>
        <v>0</v>
      </c>
      <c r="C26" s="117"/>
      <c r="D26" s="117"/>
      <c r="E26" s="117"/>
      <c r="F26" s="117"/>
      <c r="G26" s="117"/>
      <c r="H26" s="117"/>
      <c r="I26" s="117"/>
      <c r="J26" s="117"/>
      <c r="K26" s="117"/>
    </row>
  </sheetData>
  <sheetProtection sheet="1" objects="1" scenarios="1" selectLockedCells="1"/>
  <mergeCells count="15">
    <mergeCell ref="B26:K26"/>
    <mergeCell ref="M4:O6"/>
    <mergeCell ref="D5:E5"/>
    <mergeCell ref="G5:H5"/>
    <mergeCell ref="J5:K5"/>
    <mergeCell ref="A21:K21"/>
    <mergeCell ref="A22:B22"/>
    <mergeCell ref="A1:B1"/>
    <mergeCell ref="A3:K3"/>
    <mergeCell ref="A4:B6"/>
    <mergeCell ref="C4:D4"/>
    <mergeCell ref="F4:G4"/>
    <mergeCell ref="I4:J4"/>
    <mergeCell ref="C1:E1"/>
    <mergeCell ref="C2:E2"/>
  </mergeCells>
  <pageMargins left="0.7" right="0.7" top="0.75" bottom="0.75" header="0.3" footer="0.3"/>
  <pageSetup scale="66" orientation="landscape" horizontalDpi="360" verticalDpi="360" r:id="rId1"/>
  <headerFooter>
    <oddFooter>&amp;R&amp;D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C1" sqref="C1:E1"/>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20" t="s">
        <v>55</v>
      </c>
      <c r="B1" s="121"/>
      <c r="C1" s="146" t="s">
        <v>86</v>
      </c>
      <c r="D1" s="146"/>
      <c r="E1" s="146"/>
      <c r="F1" s="31"/>
      <c r="G1" s="31"/>
      <c r="H1" s="31"/>
      <c r="I1" s="31"/>
      <c r="J1" s="31"/>
      <c r="K1" s="31"/>
    </row>
    <row r="2" spans="1:15" ht="18" customHeight="1" x14ac:dyDescent="0.2">
      <c r="A2" s="96"/>
      <c r="B2" s="97" t="s">
        <v>56</v>
      </c>
      <c r="C2" s="147"/>
      <c r="D2" s="147"/>
      <c r="E2" s="147"/>
      <c r="F2" s="32"/>
      <c r="G2" s="32"/>
      <c r="H2" s="32"/>
      <c r="I2" s="32"/>
      <c r="J2" s="32"/>
      <c r="K2" s="32"/>
    </row>
    <row r="3" spans="1:15" ht="15.75" customHeight="1" thickBot="1" x14ac:dyDescent="0.25">
      <c r="A3" s="122" t="s">
        <v>91</v>
      </c>
      <c r="B3" s="123"/>
      <c r="C3" s="123"/>
      <c r="D3" s="124"/>
      <c r="E3" s="124"/>
      <c r="F3" s="124"/>
      <c r="G3" s="124"/>
      <c r="H3" s="124"/>
      <c r="I3" s="124"/>
      <c r="J3" s="124"/>
      <c r="K3" s="124"/>
    </row>
    <row r="4" spans="1:15" ht="15" customHeight="1" x14ac:dyDescent="0.2">
      <c r="A4" s="127" t="s">
        <v>11</v>
      </c>
      <c r="B4" s="128"/>
      <c r="C4" s="131" t="s">
        <v>5</v>
      </c>
      <c r="D4" s="132"/>
      <c r="E4" s="72" t="s">
        <v>51</v>
      </c>
      <c r="F4" s="131" t="s">
        <v>6</v>
      </c>
      <c r="G4" s="132"/>
      <c r="H4" s="72" t="s">
        <v>52</v>
      </c>
      <c r="I4" s="131" t="s">
        <v>7</v>
      </c>
      <c r="J4" s="132"/>
      <c r="K4" s="73" t="s">
        <v>53</v>
      </c>
      <c r="L4" s="4"/>
      <c r="M4" s="136" t="s">
        <v>54</v>
      </c>
      <c r="N4" s="137"/>
      <c r="O4" s="138"/>
    </row>
    <row r="5" spans="1:15" s="8" customFormat="1" x14ac:dyDescent="0.2">
      <c r="A5" s="127"/>
      <c r="B5" s="128"/>
      <c r="C5" s="9" t="s">
        <v>1</v>
      </c>
      <c r="D5" s="133" t="s">
        <v>86</v>
      </c>
      <c r="E5" s="134"/>
      <c r="F5" s="11" t="s">
        <v>1</v>
      </c>
      <c r="G5" s="133" t="s">
        <v>86</v>
      </c>
      <c r="H5" s="133"/>
      <c r="I5" s="9" t="s">
        <v>1</v>
      </c>
      <c r="J5" s="133" t="s">
        <v>86</v>
      </c>
      <c r="K5" s="133"/>
      <c r="L5" s="10"/>
      <c r="M5" s="139"/>
      <c r="N5" s="140"/>
      <c r="O5" s="141"/>
    </row>
    <row r="6" spans="1:15" ht="15.75" thickBot="1" x14ac:dyDescent="0.25">
      <c r="A6" s="129"/>
      <c r="B6" s="130"/>
      <c r="C6" s="36" t="s">
        <v>2</v>
      </c>
      <c r="D6" s="37" t="s">
        <v>3</v>
      </c>
      <c r="E6" s="15" t="s">
        <v>0</v>
      </c>
      <c r="F6" s="37" t="s">
        <v>2</v>
      </c>
      <c r="G6" s="37" t="s">
        <v>3</v>
      </c>
      <c r="H6" s="15" t="s">
        <v>0</v>
      </c>
      <c r="I6" s="36" t="s">
        <v>2</v>
      </c>
      <c r="J6" s="37" t="s">
        <v>3</v>
      </c>
      <c r="K6" s="37" t="s">
        <v>0</v>
      </c>
      <c r="L6" s="17"/>
      <c r="M6" s="142"/>
      <c r="N6" s="143"/>
      <c r="O6" s="144"/>
    </row>
    <row r="7" spans="1:15" ht="15" x14ac:dyDescent="0.2">
      <c r="A7" s="21">
        <v>1</v>
      </c>
      <c r="B7" s="6" t="s">
        <v>12</v>
      </c>
      <c r="C7" s="54"/>
      <c r="D7" s="55"/>
      <c r="E7" s="45" t="str">
        <f>IF(SUM(C7:D7)=0,"",C7/(SUM(C7:D7)))</f>
        <v/>
      </c>
      <c r="F7" s="54"/>
      <c r="G7" s="55"/>
      <c r="H7" s="45" t="str">
        <f>IF(SUM(F7:G7)=0,"",F7/(SUM(F7:G7)))</f>
        <v/>
      </c>
      <c r="I7" s="54"/>
      <c r="J7" s="55"/>
      <c r="K7" s="47" t="str">
        <f>IF(SUM(I7:J7)=0,"",I7/SUM(I7:J7))</f>
        <v/>
      </c>
      <c r="L7" s="17"/>
      <c r="M7" s="17"/>
      <c r="N7" s="3"/>
    </row>
    <row r="8" spans="1:15" ht="15" x14ac:dyDescent="0.2">
      <c r="A8" s="13">
        <v>2</v>
      </c>
      <c r="B8" s="5" t="s">
        <v>13</v>
      </c>
      <c r="C8" s="56"/>
      <c r="D8" s="57"/>
      <c r="E8" s="45" t="str">
        <f t="shared" ref="E8:E20" si="0">IF(SUM(C8:D8)=0,"",C8/(SUM(C8:D8)))</f>
        <v/>
      </c>
      <c r="F8" s="56"/>
      <c r="G8" s="57"/>
      <c r="H8" s="45" t="str">
        <f t="shared" ref="H8:H20" si="1">IF(SUM(F8:G8)=0,"",F8/(SUM(F8:G8)))</f>
        <v/>
      </c>
      <c r="I8" s="56"/>
      <c r="J8" s="57"/>
      <c r="K8" s="48" t="str">
        <f t="shared" ref="K8:K20" si="2">IF(SUM(I8:J8)=0,"",I8/SUM(I8:J8))</f>
        <v/>
      </c>
      <c r="L8" s="17"/>
      <c r="M8" s="17"/>
      <c r="N8" s="3"/>
    </row>
    <row r="9" spans="1:15" ht="15" x14ac:dyDescent="0.2">
      <c r="A9" s="13">
        <v>3</v>
      </c>
      <c r="B9" s="5" t="s">
        <v>14</v>
      </c>
      <c r="C9" s="56"/>
      <c r="D9" s="57"/>
      <c r="E9" s="45" t="str">
        <f t="shared" si="0"/>
        <v/>
      </c>
      <c r="F9" s="56"/>
      <c r="G9" s="57"/>
      <c r="H9" s="45" t="str">
        <f t="shared" si="1"/>
        <v/>
      </c>
      <c r="I9" s="56"/>
      <c r="J9" s="57"/>
      <c r="K9" s="48" t="str">
        <f t="shared" si="2"/>
        <v/>
      </c>
      <c r="L9" s="17"/>
      <c r="M9" s="17"/>
      <c r="N9" s="3"/>
    </row>
    <row r="10" spans="1:15" ht="15" x14ac:dyDescent="0.2">
      <c r="A10" s="13">
        <v>4</v>
      </c>
      <c r="B10" s="5" t="s">
        <v>15</v>
      </c>
      <c r="C10" s="56"/>
      <c r="D10" s="57"/>
      <c r="E10" s="45" t="str">
        <f t="shared" si="0"/>
        <v/>
      </c>
      <c r="F10" s="56"/>
      <c r="G10" s="57"/>
      <c r="H10" s="45" t="str">
        <f t="shared" si="1"/>
        <v/>
      </c>
      <c r="I10" s="56"/>
      <c r="J10" s="57"/>
      <c r="K10" s="48" t="str">
        <f t="shared" si="2"/>
        <v/>
      </c>
      <c r="L10" s="17"/>
      <c r="M10" s="17"/>
      <c r="N10" s="3"/>
    </row>
    <row r="11" spans="1:15" ht="28.5" x14ac:dyDescent="0.2">
      <c r="A11" s="13">
        <v>5</v>
      </c>
      <c r="B11" s="5" t="s">
        <v>16</v>
      </c>
      <c r="C11" s="56"/>
      <c r="D11" s="57"/>
      <c r="E11" s="45" t="str">
        <f t="shared" si="0"/>
        <v/>
      </c>
      <c r="F11" s="56"/>
      <c r="G11" s="57"/>
      <c r="H11" s="45" t="str">
        <f t="shared" si="1"/>
        <v/>
      </c>
      <c r="I11" s="56"/>
      <c r="J11" s="57"/>
      <c r="K11" s="48" t="str">
        <f t="shared" si="2"/>
        <v/>
      </c>
      <c r="L11" s="17"/>
      <c r="M11" s="17"/>
      <c r="N11" s="3"/>
    </row>
    <row r="12" spans="1:15" ht="28.5" x14ac:dyDescent="0.2">
      <c r="A12" s="13">
        <v>6</v>
      </c>
      <c r="B12" s="5" t="s">
        <v>17</v>
      </c>
      <c r="C12" s="56"/>
      <c r="D12" s="57"/>
      <c r="E12" s="45" t="str">
        <f t="shared" si="0"/>
        <v/>
      </c>
      <c r="F12" s="56"/>
      <c r="G12" s="57"/>
      <c r="H12" s="45" t="str">
        <f t="shared" si="1"/>
        <v/>
      </c>
      <c r="I12" s="56"/>
      <c r="J12" s="57"/>
      <c r="K12" s="48" t="str">
        <f t="shared" si="2"/>
        <v/>
      </c>
      <c r="L12" s="17"/>
      <c r="M12" s="17"/>
      <c r="N12" s="3"/>
    </row>
    <row r="13" spans="1:15" ht="15" x14ac:dyDescent="0.2">
      <c r="A13" s="13">
        <v>7</v>
      </c>
      <c r="B13" s="5" t="s">
        <v>18</v>
      </c>
      <c r="C13" s="56"/>
      <c r="D13" s="57"/>
      <c r="E13" s="45" t="str">
        <f t="shared" si="0"/>
        <v/>
      </c>
      <c r="F13" s="56"/>
      <c r="G13" s="57"/>
      <c r="H13" s="45" t="str">
        <f t="shared" si="1"/>
        <v/>
      </c>
      <c r="I13" s="56"/>
      <c r="J13" s="57"/>
      <c r="K13" s="48" t="str">
        <f t="shared" si="2"/>
        <v/>
      </c>
      <c r="L13" s="17"/>
      <c r="M13" s="17"/>
      <c r="N13" s="3"/>
    </row>
    <row r="14" spans="1:15" ht="28.5" x14ac:dyDescent="0.2">
      <c r="A14" s="13">
        <v>8</v>
      </c>
      <c r="B14" s="5" t="s">
        <v>80</v>
      </c>
      <c r="C14" s="56"/>
      <c r="D14" s="57"/>
      <c r="E14" s="45" t="str">
        <f t="shared" si="0"/>
        <v/>
      </c>
      <c r="F14" s="56"/>
      <c r="G14" s="57"/>
      <c r="H14" s="45" t="str">
        <f t="shared" si="1"/>
        <v/>
      </c>
      <c r="I14" s="56"/>
      <c r="J14" s="57"/>
      <c r="K14" s="48" t="str">
        <f t="shared" si="2"/>
        <v/>
      </c>
      <c r="L14" s="17"/>
      <c r="M14" s="17"/>
      <c r="N14" s="3"/>
    </row>
    <row r="15" spans="1:15" ht="28.5" x14ac:dyDescent="0.2">
      <c r="A15" s="13">
        <v>9</v>
      </c>
      <c r="B15" s="5" t="s">
        <v>19</v>
      </c>
      <c r="C15" s="56"/>
      <c r="D15" s="57"/>
      <c r="E15" s="45" t="str">
        <f t="shared" si="0"/>
        <v/>
      </c>
      <c r="F15" s="56"/>
      <c r="G15" s="57"/>
      <c r="H15" s="45" t="str">
        <f t="shared" si="1"/>
        <v/>
      </c>
      <c r="I15" s="56"/>
      <c r="J15" s="57"/>
      <c r="K15" s="48" t="str">
        <f t="shared" si="2"/>
        <v/>
      </c>
      <c r="L15" s="17"/>
      <c r="M15" s="17"/>
      <c r="N15" s="3"/>
    </row>
    <row r="16" spans="1:15" ht="15" x14ac:dyDescent="0.2">
      <c r="A16" s="13">
        <v>10</v>
      </c>
      <c r="B16" s="5" t="s">
        <v>8</v>
      </c>
      <c r="C16" s="56"/>
      <c r="D16" s="57"/>
      <c r="E16" s="45" t="str">
        <f t="shared" si="0"/>
        <v/>
      </c>
      <c r="F16" s="56"/>
      <c r="G16" s="57"/>
      <c r="H16" s="45" t="str">
        <f t="shared" si="1"/>
        <v/>
      </c>
      <c r="I16" s="56"/>
      <c r="J16" s="57"/>
      <c r="K16" s="48" t="str">
        <f t="shared" si="2"/>
        <v/>
      </c>
      <c r="L16" s="17"/>
      <c r="M16" s="17"/>
      <c r="N16" s="3"/>
    </row>
    <row r="17" spans="1:18" ht="28.5" x14ac:dyDescent="0.2">
      <c r="A17" s="13">
        <v>11</v>
      </c>
      <c r="B17" s="5" t="s">
        <v>20</v>
      </c>
      <c r="C17" s="56"/>
      <c r="D17" s="57"/>
      <c r="E17" s="45" t="str">
        <f t="shared" si="0"/>
        <v/>
      </c>
      <c r="F17" s="56"/>
      <c r="G17" s="57"/>
      <c r="H17" s="45" t="str">
        <f t="shared" si="1"/>
        <v/>
      </c>
      <c r="I17" s="56"/>
      <c r="J17" s="57"/>
      <c r="K17" s="48" t="str">
        <f t="shared" si="2"/>
        <v/>
      </c>
      <c r="L17" s="17"/>
      <c r="M17" s="17"/>
      <c r="N17" s="3"/>
    </row>
    <row r="18" spans="1:18" ht="28.5" x14ac:dyDescent="0.2">
      <c r="A18" s="13">
        <v>12</v>
      </c>
      <c r="B18" s="5" t="s">
        <v>21</v>
      </c>
      <c r="C18" s="56"/>
      <c r="D18" s="57"/>
      <c r="E18" s="45" t="str">
        <f t="shared" si="0"/>
        <v/>
      </c>
      <c r="F18" s="56"/>
      <c r="G18" s="57"/>
      <c r="H18" s="45" t="str">
        <f t="shared" si="1"/>
        <v/>
      </c>
      <c r="I18" s="56"/>
      <c r="J18" s="57"/>
      <c r="K18" s="48" t="str">
        <f t="shared" si="2"/>
        <v/>
      </c>
      <c r="L18" s="17"/>
      <c r="M18" s="17"/>
      <c r="N18" s="3"/>
    </row>
    <row r="19" spans="1:18" ht="28.5" x14ac:dyDescent="0.2">
      <c r="A19" s="13">
        <v>13</v>
      </c>
      <c r="B19" s="5" t="s">
        <v>22</v>
      </c>
      <c r="C19" s="56"/>
      <c r="D19" s="57"/>
      <c r="E19" s="45" t="str">
        <f t="shared" si="0"/>
        <v/>
      </c>
      <c r="F19" s="56"/>
      <c r="G19" s="57"/>
      <c r="H19" s="45" t="str">
        <f t="shared" si="1"/>
        <v/>
      </c>
      <c r="I19" s="56"/>
      <c r="J19" s="57"/>
      <c r="K19" s="48" t="str">
        <f t="shared" si="2"/>
        <v/>
      </c>
      <c r="L19" s="17"/>
      <c r="M19" s="17"/>
      <c r="N19" s="3"/>
    </row>
    <row r="20" spans="1:18" ht="15" customHeight="1" x14ac:dyDescent="0.2">
      <c r="A20" s="93"/>
      <c r="B20" s="93" t="s">
        <v>57</v>
      </c>
      <c r="C20" s="52">
        <f>SUM(C7:C19)</f>
        <v>0</v>
      </c>
      <c r="D20" s="52">
        <f>SUM(D7:D19)</f>
        <v>0</v>
      </c>
      <c r="E20" s="46" t="str">
        <f t="shared" si="0"/>
        <v/>
      </c>
      <c r="F20" s="53">
        <f>SUM(F7:F19)</f>
        <v>0</v>
      </c>
      <c r="G20" s="52">
        <f>SUM(G7:G19)</f>
        <v>0</v>
      </c>
      <c r="H20" s="46" t="str">
        <f t="shared" si="1"/>
        <v/>
      </c>
      <c r="I20" s="53">
        <f>SUM(I7:I19)</f>
        <v>0</v>
      </c>
      <c r="J20" s="52">
        <f>SUM(J7:J19)</f>
        <v>0</v>
      </c>
      <c r="K20" s="49" t="str">
        <f t="shared" si="2"/>
        <v/>
      </c>
      <c r="L20" s="14"/>
      <c r="M20" s="14"/>
      <c r="N20" s="3"/>
      <c r="O20" s="14"/>
      <c r="P20" s="14"/>
      <c r="Q20" s="3"/>
      <c r="R20" s="14"/>
    </row>
    <row r="21" spans="1:18" ht="13.9" customHeight="1" x14ac:dyDescent="0.2">
      <c r="A21" s="145" t="s">
        <v>82</v>
      </c>
      <c r="B21" s="124"/>
      <c r="C21" s="123"/>
      <c r="D21" s="123"/>
      <c r="E21" s="123"/>
      <c r="F21" s="123"/>
      <c r="G21" s="123"/>
      <c r="H21" s="123"/>
      <c r="I21" s="123"/>
      <c r="J21" s="123"/>
      <c r="K21" s="124"/>
      <c r="L21" s="14"/>
      <c r="M21" s="14"/>
      <c r="N21" s="3"/>
      <c r="O21" s="14"/>
      <c r="P21" s="14"/>
      <c r="Q21" s="3"/>
      <c r="R21" s="14"/>
    </row>
    <row r="22" spans="1:18" ht="15" x14ac:dyDescent="0.2">
      <c r="A22" s="118" t="s">
        <v>4</v>
      </c>
      <c r="B22" s="119"/>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81</v>
      </c>
      <c r="C23" s="54"/>
      <c r="D23" s="57"/>
      <c r="E23" s="45" t="str">
        <f>IF(ISERROR(C23/D23),"",C23/D23)</f>
        <v/>
      </c>
      <c r="F23" s="54"/>
      <c r="G23" s="57"/>
      <c r="H23" s="45" t="str">
        <f>IF(ISERROR(F23/G23),"",(F23/G23))</f>
        <v/>
      </c>
      <c r="I23" s="54"/>
      <c r="J23" s="57"/>
      <c r="K23" s="48" t="str">
        <f>IF(ISERROR(I23/J23),"",I23/J23)</f>
        <v/>
      </c>
      <c r="L23" s="7"/>
      <c r="N23" s="12"/>
      <c r="O23" s="12"/>
    </row>
    <row r="24" spans="1:18" customFormat="1" ht="15" x14ac:dyDescent="0.2">
      <c r="A24" s="22"/>
      <c r="B24" s="26" t="s">
        <v>9</v>
      </c>
      <c r="C24" s="58"/>
      <c r="D24" s="59"/>
      <c r="E24" s="51" t="str">
        <f t="shared" ref="E24" si="3">IF(ISERROR(C24/D24),"",C24/D24)</f>
        <v/>
      </c>
      <c r="F24" s="58"/>
      <c r="G24" s="59"/>
      <c r="H24" s="51" t="str">
        <f t="shared" ref="H24" si="4">IF(ISERROR(F24/G24),"",(F24/G24))</f>
        <v/>
      </c>
      <c r="I24" s="58"/>
      <c r="J24" s="59"/>
      <c r="K24" s="50" t="str">
        <f t="shared" ref="K24" si="5">IF(ISERROR(I24/J24),"",I24/J24)</f>
        <v/>
      </c>
      <c r="L24" s="7"/>
      <c r="N24" s="12"/>
      <c r="O24" s="12"/>
    </row>
    <row r="25" spans="1:18" ht="18.75" x14ac:dyDescent="0.2">
      <c r="A25" s="25"/>
    </row>
    <row r="26" spans="1:18" ht="23.25" x14ac:dyDescent="0.2">
      <c r="B26" s="117" t="str">
        <f>C1</f>
        <v xml:space="preserve"> </v>
      </c>
      <c r="C26" s="117"/>
      <c r="D26" s="117"/>
      <c r="E26" s="117"/>
      <c r="F26" s="117"/>
      <c r="G26" s="117"/>
      <c r="H26" s="117"/>
      <c r="I26" s="117"/>
      <c r="J26" s="117"/>
      <c r="K26" s="117"/>
    </row>
  </sheetData>
  <sheetProtection sheet="1" objects="1" scenarios="1" selectLockedCells="1"/>
  <mergeCells count="15">
    <mergeCell ref="B26:K26"/>
    <mergeCell ref="M4:O6"/>
    <mergeCell ref="D5:E5"/>
    <mergeCell ref="G5:H5"/>
    <mergeCell ref="J5:K5"/>
    <mergeCell ref="A21:K21"/>
    <mergeCell ref="A22:B22"/>
    <mergeCell ref="A1:B1"/>
    <mergeCell ref="A3:K3"/>
    <mergeCell ref="A4:B6"/>
    <mergeCell ref="C4:D4"/>
    <mergeCell ref="F4:G4"/>
    <mergeCell ref="I4:J4"/>
    <mergeCell ref="C1:E1"/>
    <mergeCell ref="C2:E2"/>
  </mergeCells>
  <pageMargins left="0.7" right="0.7" top="0.75" bottom="0.75" header="0.3" footer="0.3"/>
  <pageSetup scale="66" orientation="landscape" horizontalDpi="360" verticalDpi="360" r:id="rId1"/>
  <headerFooter>
    <oddFooter>&amp;R&amp;D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P124"/>
  <sheetViews>
    <sheetView showGridLines="0" showRowColHeaders="0" workbookViewId="0">
      <selection activeCell="A2" sqref="A2"/>
    </sheetView>
  </sheetViews>
  <sheetFormatPr defaultRowHeight="14.25" x14ac:dyDescent="0.2"/>
  <cols>
    <col min="1" max="1" width="9.75" bestFit="1" customWidth="1"/>
    <col min="2" max="2" width="7.75" bestFit="1" customWidth="1"/>
    <col min="3" max="16" width="7.25" bestFit="1" customWidth="1"/>
    <col min="17" max="17" width="11" customWidth="1"/>
    <col min="18" max="128" width="7.25" customWidth="1"/>
    <col min="129" max="129" width="8.25" customWidth="1"/>
  </cols>
  <sheetData>
    <row r="1" spans="1:16" ht="26.25" x14ac:dyDescent="0.4">
      <c r="A1" s="135" t="s">
        <v>87</v>
      </c>
      <c r="B1" s="135"/>
      <c r="C1" s="135"/>
      <c r="D1" s="135"/>
      <c r="E1" s="135"/>
      <c r="F1" s="135"/>
      <c r="G1" s="135"/>
      <c r="H1" s="135"/>
      <c r="I1" s="135"/>
      <c r="J1" s="135"/>
      <c r="K1" s="135"/>
      <c r="L1" s="135"/>
      <c r="M1" s="135"/>
      <c r="N1" s="135"/>
      <c r="O1" s="135"/>
      <c r="P1" s="135"/>
    </row>
    <row r="2" spans="1:16" ht="25.5" x14ac:dyDescent="0.35">
      <c r="B2" s="38"/>
      <c r="C2" s="38"/>
      <c r="D2" s="38"/>
      <c r="E2" s="38"/>
      <c r="F2" s="38"/>
      <c r="G2" s="38"/>
      <c r="H2" s="38"/>
      <c r="I2" s="38"/>
      <c r="J2" s="38"/>
      <c r="K2" s="38"/>
      <c r="L2" s="38"/>
      <c r="M2" s="38"/>
      <c r="N2" s="38"/>
      <c r="O2" s="38"/>
    </row>
    <row r="3" spans="1:16" ht="59.25" customHeight="1" x14ac:dyDescent="0.2">
      <c r="A3" s="113" t="s">
        <v>23</v>
      </c>
      <c r="B3" s="113" t="s">
        <v>108</v>
      </c>
      <c r="C3" s="112" t="s">
        <v>110</v>
      </c>
      <c r="D3" s="112" t="s">
        <v>111</v>
      </c>
      <c r="E3" s="112" t="s">
        <v>113</v>
      </c>
      <c r="F3" s="112" t="s">
        <v>112</v>
      </c>
      <c r="G3" s="112" t="s">
        <v>114</v>
      </c>
      <c r="H3" s="112" t="s">
        <v>115</v>
      </c>
      <c r="I3" s="112" t="s">
        <v>116</v>
      </c>
      <c r="J3" s="112" t="s">
        <v>117</v>
      </c>
      <c r="K3" s="112" t="s">
        <v>118</v>
      </c>
      <c r="L3" s="112" t="s">
        <v>119</v>
      </c>
      <c r="M3" s="112" t="s">
        <v>120</v>
      </c>
      <c r="N3" s="112" t="s">
        <v>121</v>
      </c>
      <c r="O3" s="112" t="s">
        <v>122</v>
      </c>
      <c r="P3" s="112" t="s">
        <v>57</v>
      </c>
    </row>
    <row r="4" spans="1:16" x14ac:dyDescent="0.2">
      <c r="A4" s="106" t="str">
        <f>'Data Table Do Not Use'!A2</f>
        <v xml:space="preserve"> </v>
      </c>
      <c r="B4" s="106" t="str">
        <f>'Data Table Do Not Use'!B2</f>
        <v>Wave 1</v>
      </c>
      <c r="C4" s="106" t="str">
        <f>'Data Table Do Not Use'!C2</f>
        <v/>
      </c>
      <c r="D4" s="106" t="str">
        <f>'Data Table Do Not Use'!D2</f>
        <v/>
      </c>
      <c r="E4" s="106" t="str">
        <f>'Data Table Do Not Use'!E2</f>
        <v/>
      </c>
      <c r="F4" s="106" t="str">
        <f>'Data Table Do Not Use'!F2</f>
        <v/>
      </c>
      <c r="G4" s="106" t="str">
        <f>'Data Table Do Not Use'!G2</f>
        <v/>
      </c>
      <c r="H4" s="106" t="str">
        <f>'Data Table Do Not Use'!H2</f>
        <v/>
      </c>
      <c r="I4" s="106" t="str">
        <f>'Data Table Do Not Use'!I2</f>
        <v/>
      </c>
      <c r="J4" s="106" t="str">
        <f>'Data Table Do Not Use'!J2</f>
        <v/>
      </c>
      <c r="K4" s="106" t="str">
        <f>'Data Table Do Not Use'!K2</f>
        <v/>
      </c>
      <c r="L4" s="106" t="str">
        <f>'Data Table Do Not Use'!L2</f>
        <v/>
      </c>
      <c r="M4" s="106" t="str">
        <f>'Data Table Do Not Use'!M2</f>
        <v/>
      </c>
      <c r="N4" s="106" t="str">
        <f>'Data Table Do Not Use'!N2</f>
        <v/>
      </c>
      <c r="O4" s="106" t="str">
        <f>'Data Table Do Not Use'!O2</f>
        <v/>
      </c>
      <c r="P4" s="106" t="str">
        <f>'Data Table Do Not Use'!P2</f>
        <v/>
      </c>
    </row>
    <row r="5" spans="1:16" x14ac:dyDescent="0.2">
      <c r="A5" s="106">
        <f>'Data Table Do Not Use'!A3</f>
        <v>0</v>
      </c>
      <c r="B5" s="106" t="str">
        <f>'Data Table Do Not Use'!B3</f>
        <v>Wave 1</v>
      </c>
      <c r="C5" s="106" t="str">
        <f>'Data Table Do Not Use'!C3</f>
        <v/>
      </c>
      <c r="D5" s="106" t="str">
        <f>'Data Table Do Not Use'!D3</f>
        <v/>
      </c>
      <c r="E5" s="106" t="str">
        <f>'Data Table Do Not Use'!E3</f>
        <v/>
      </c>
      <c r="F5" s="106" t="str">
        <f>'Data Table Do Not Use'!F3</f>
        <v/>
      </c>
      <c r="G5" s="106" t="str">
        <f>'Data Table Do Not Use'!G3</f>
        <v/>
      </c>
      <c r="H5" s="106" t="str">
        <f>'Data Table Do Not Use'!H3</f>
        <v/>
      </c>
      <c r="I5" s="106" t="str">
        <f>'Data Table Do Not Use'!I3</f>
        <v/>
      </c>
      <c r="J5" s="106" t="str">
        <f>'Data Table Do Not Use'!J3</f>
        <v/>
      </c>
      <c r="K5" s="106" t="str">
        <f>'Data Table Do Not Use'!K3</f>
        <v/>
      </c>
      <c r="L5" s="106" t="str">
        <f>'Data Table Do Not Use'!L3</f>
        <v/>
      </c>
      <c r="M5" s="106" t="str">
        <f>'Data Table Do Not Use'!M3</f>
        <v/>
      </c>
      <c r="N5" s="106" t="str">
        <f>'Data Table Do Not Use'!N3</f>
        <v/>
      </c>
      <c r="O5" s="106" t="str">
        <f>'Data Table Do Not Use'!O3</f>
        <v/>
      </c>
      <c r="P5" s="106" t="str">
        <f>'Data Table Do Not Use'!P3</f>
        <v/>
      </c>
    </row>
    <row r="6" spans="1:16" x14ac:dyDescent="0.2">
      <c r="A6" s="106" t="str">
        <f>'Data Table Do Not Use'!A4</f>
        <v xml:space="preserve"> </v>
      </c>
      <c r="B6" s="106" t="str">
        <f>'Data Table Do Not Use'!B4</f>
        <v>Wave 1</v>
      </c>
      <c r="C6" s="106" t="str">
        <f>'Data Table Do Not Use'!C4</f>
        <v/>
      </c>
      <c r="D6" s="106" t="str">
        <f>'Data Table Do Not Use'!D4</f>
        <v/>
      </c>
      <c r="E6" s="106" t="str">
        <f>'Data Table Do Not Use'!E4</f>
        <v/>
      </c>
      <c r="F6" s="106" t="str">
        <f>'Data Table Do Not Use'!F4</f>
        <v/>
      </c>
      <c r="G6" s="106" t="str">
        <f>'Data Table Do Not Use'!G4</f>
        <v/>
      </c>
      <c r="H6" s="106" t="str">
        <f>'Data Table Do Not Use'!H4</f>
        <v/>
      </c>
      <c r="I6" s="106" t="str">
        <f>'Data Table Do Not Use'!I4</f>
        <v/>
      </c>
      <c r="J6" s="106" t="str">
        <f>'Data Table Do Not Use'!J4</f>
        <v/>
      </c>
      <c r="K6" s="106" t="str">
        <f>'Data Table Do Not Use'!K4</f>
        <v/>
      </c>
      <c r="L6" s="106" t="str">
        <f>'Data Table Do Not Use'!L4</f>
        <v/>
      </c>
      <c r="M6" s="106" t="str">
        <f>'Data Table Do Not Use'!M4</f>
        <v/>
      </c>
      <c r="N6" s="106" t="str">
        <f>'Data Table Do Not Use'!N4</f>
        <v/>
      </c>
      <c r="O6" s="106" t="str">
        <f>'Data Table Do Not Use'!O4</f>
        <v/>
      </c>
      <c r="P6" s="106" t="str">
        <f>'Data Table Do Not Use'!P4</f>
        <v/>
      </c>
    </row>
    <row r="7" spans="1:16" x14ac:dyDescent="0.2">
      <c r="A7" s="106" t="str">
        <f>'Data Table Do Not Use'!A5</f>
        <v xml:space="preserve"> </v>
      </c>
      <c r="B7" s="106" t="str">
        <f>'Data Table Do Not Use'!B5</f>
        <v>Wave 1</v>
      </c>
      <c r="C7" s="106" t="str">
        <f>'Data Table Do Not Use'!C5</f>
        <v/>
      </c>
      <c r="D7" s="106" t="str">
        <f>'Data Table Do Not Use'!D5</f>
        <v/>
      </c>
      <c r="E7" s="106" t="str">
        <f>'Data Table Do Not Use'!E5</f>
        <v/>
      </c>
      <c r="F7" s="106" t="str">
        <f>'Data Table Do Not Use'!F5</f>
        <v/>
      </c>
      <c r="G7" s="106" t="str">
        <f>'Data Table Do Not Use'!G5</f>
        <v/>
      </c>
      <c r="H7" s="106" t="str">
        <f>'Data Table Do Not Use'!H5</f>
        <v/>
      </c>
      <c r="I7" s="106" t="str">
        <f>'Data Table Do Not Use'!I5</f>
        <v/>
      </c>
      <c r="J7" s="106" t="str">
        <f>'Data Table Do Not Use'!J5</f>
        <v/>
      </c>
      <c r="K7" s="106" t="str">
        <f>'Data Table Do Not Use'!K5</f>
        <v/>
      </c>
      <c r="L7" s="106" t="str">
        <f>'Data Table Do Not Use'!L5</f>
        <v/>
      </c>
      <c r="M7" s="106" t="str">
        <f>'Data Table Do Not Use'!M5</f>
        <v/>
      </c>
      <c r="N7" s="106" t="str">
        <f>'Data Table Do Not Use'!N5</f>
        <v/>
      </c>
      <c r="O7" s="106" t="str">
        <f>'Data Table Do Not Use'!O5</f>
        <v/>
      </c>
      <c r="P7" s="106" t="str">
        <f>'Data Table Do Not Use'!P5</f>
        <v/>
      </c>
    </row>
    <row r="8" spans="1:16" x14ac:dyDescent="0.2">
      <c r="A8" s="106" t="str">
        <f>'Data Table Do Not Use'!A6</f>
        <v xml:space="preserve"> </v>
      </c>
      <c r="B8" s="106" t="str">
        <f>'Data Table Do Not Use'!B6</f>
        <v>Wave 1</v>
      </c>
      <c r="C8" s="106" t="str">
        <f>'Data Table Do Not Use'!C6</f>
        <v/>
      </c>
      <c r="D8" s="106" t="str">
        <f>'Data Table Do Not Use'!D6</f>
        <v/>
      </c>
      <c r="E8" s="106" t="str">
        <f>'Data Table Do Not Use'!E6</f>
        <v/>
      </c>
      <c r="F8" s="106" t="str">
        <f>'Data Table Do Not Use'!F6</f>
        <v/>
      </c>
      <c r="G8" s="106" t="str">
        <f>'Data Table Do Not Use'!G6</f>
        <v/>
      </c>
      <c r="H8" s="106" t="str">
        <f>'Data Table Do Not Use'!H6</f>
        <v/>
      </c>
      <c r="I8" s="106" t="str">
        <f>'Data Table Do Not Use'!I6</f>
        <v/>
      </c>
      <c r="J8" s="106" t="str">
        <f>'Data Table Do Not Use'!J6</f>
        <v/>
      </c>
      <c r="K8" s="106" t="str">
        <f>'Data Table Do Not Use'!K6</f>
        <v/>
      </c>
      <c r="L8" s="106" t="str">
        <f>'Data Table Do Not Use'!L6</f>
        <v/>
      </c>
      <c r="M8" s="106" t="str">
        <f>'Data Table Do Not Use'!M6</f>
        <v/>
      </c>
      <c r="N8" s="106" t="str">
        <f>'Data Table Do Not Use'!N6</f>
        <v/>
      </c>
      <c r="O8" s="106" t="str">
        <f>'Data Table Do Not Use'!O6</f>
        <v/>
      </c>
      <c r="P8" s="106" t="str">
        <f>'Data Table Do Not Use'!P6</f>
        <v/>
      </c>
    </row>
    <row r="9" spans="1:16" x14ac:dyDescent="0.2">
      <c r="A9" s="106">
        <f>'Data Table Do Not Use'!A7</f>
        <v>0</v>
      </c>
      <c r="B9" s="106" t="str">
        <f>'Data Table Do Not Use'!B7</f>
        <v>Wave 1</v>
      </c>
      <c r="C9" s="106" t="str">
        <f>'Data Table Do Not Use'!C7</f>
        <v/>
      </c>
      <c r="D9" s="106" t="str">
        <f>'Data Table Do Not Use'!D7</f>
        <v/>
      </c>
      <c r="E9" s="106" t="str">
        <f>'Data Table Do Not Use'!E7</f>
        <v/>
      </c>
      <c r="F9" s="106" t="str">
        <f>'Data Table Do Not Use'!F7</f>
        <v/>
      </c>
      <c r="G9" s="106" t="str">
        <f>'Data Table Do Not Use'!G7</f>
        <v/>
      </c>
      <c r="H9" s="106" t="str">
        <f>'Data Table Do Not Use'!H7</f>
        <v/>
      </c>
      <c r="I9" s="106" t="str">
        <f>'Data Table Do Not Use'!I7</f>
        <v/>
      </c>
      <c r="J9" s="106" t="str">
        <f>'Data Table Do Not Use'!J7</f>
        <v/>
      </c>
      <c r="K9" s="106" t="str">
        <f>'Data Table Do Not Use'!K7</f>
        <v/>
      </c>
      <c r="L9" s="106" t="str">
        <f>'Data Table Do Not Use'!L7</f>
        <v/>
      </c>
      <c r="M9" s="106" t="str">
        <f>'Data Table Do Not Use'!M7</f>
        <v/>
      </c>
      <c r="N9" s="106" t="str">
        <f>'Data Table Do Not Use'!N7</f>
        <v/>
      </c>
      <c r="O9" s="106" t="str">
        <f>'Data Table Do Not Use'!O7</f>
        <v/>
      </c>
      <c r="P9" s="106" t="str">
        <f>'Data Table Do Not Use'!P7</f>
        <v/>
      </c>
    </row>
    <row r="10" spans="1:16" x14ac:dyDescent="0.2">
      <c r="A10" s="106">
        <f>'Data Table Do Not Use'!A8</f>
        <v>0</v>
      </c>
      <c r="B10" s="106" t="str">
        <f>'Data Table Do Not Use'!B8</f>
        <v>Wave 1</v>
      </c>
      <c r="C10" s="106" t="str">
        <f>'Data Table Do Not Use'!C8</f>
        <v/>
      </c>
      <c r="D10" s="106" t="str">
        <f>'Data Table Do Not Use'!D8</f>
        <v/>
      </c>
      <c r="E10" s="106" t="str">
        <f>'Data Table Do Not Use'!E8</f>
        <v/>
      </c>
      <c r="F10" s="106" t="str">
        <f>'Data Table Do Not Use'!F8</f>
        <v/>
      </c>
      <c r="G10" s="106" t="str">
        <f>'Data Table Do Not Use'!G8</f>
        <v/>
      </c>
      <c r="H10" s="106" t="str">
        <f>'Data Table Do Not Use'!H8</f>
        <v/>
      </c>
      <c r="I10" s="106" t="str">
        <f>'Data Table Do Not Use'!I8</f>
        <v/>
      </c>
      <c r="J10" s="106" t="str">
        <f>'Data Table Do Not Use'!J8</f>
        <v/>
      </c>
      <c r="K10" s="106" t="str">
        <f>'Data Table Do Not Use'!K8</f>
        <v/>
      </c>
      <c r="L10" s="106" t="str">
        <f>'Data Table Do Not Use'!L8</f>
        <v/>
      </c>
      <c r="M10" s="106" t="str">
        <f>'Data Table Do Not Use'!M8</f>
        <v/>
      </c>
      <c r="N10" s="106" t="str">
        <f>'Data Table Do Not Use'!N8</f>
        <v/>
      </c>
      <c r="O10" s="106" t="str">
        <f>'Data Table Do Not Use'!O8</f>
        <v/>
      </c>
      <c r="P10" s="106" t="str">
        <f>'Data Table Do Not Use'!P8</f>
        <v/>
      </c>
    </row>
    <row r="11" spans="1:16" x14ac:dyDescent="0.2">
      <c r="A11" s="106" t="str">
        <f>'Data Table Do Not Use'!A9</f>
        <v xml:space="preserve"> </v>
      </c>
      <c r="B11" s="106" t="str">
        <f>'Data Table Do Not Use'!B9</f>
        <v>Wave 1</v>
      </c>
      <c r="C11" s="106" t="str">
        <f>'Data Table Do Not Use'!C9</f>
        <v/>
      </c>
      <c r="D11" s="106" t="str">
        <f>'Data Table Do Not Use'!D9</f>
        <v/>
      </c>
      <c r="E11" s="106" t="str">
        <f>'Data Table Do Not Use'!E9</f>
        <v/>
      </c>
      <c r="F11" s="106" t="str">
        <f>'Data Table Do Not Use'!F9</f>
        <v/>
      </c>
      <c r="G11" s="106" t="str">
        <f>'Data Table Do Not Use'!G9</f>
        <v/>
      </c>
      <c r="H11" s="106" t="str">
        <f>'Data Table Do Not Use'!H9</f>
        <v/>
      </c>
      <c r="I11" s="106" t="str">
        <f>'Data Table Do Not Use'!I9</f>
        <v/>
      </c>
      <c r="J11" s="106" t="str">
        <f>'Data Table Do Not Use'!J9</f>
        <v/>
      </c>
      <c r="K11" s="106" t="str">
        <f>'Data Table Do Not Use'!K9</f>
        <v/>
      </c>
      <c r="L11" s="106" t="str">
        <f>'Data Table Do Not Use'!L9</f>
        <v/>
      </c>
      <c r="M11" s="106" t="str">
        <f>'Data Table Do Not Use'!M9</f>
        <v/>
      </c>
      <c r="N11" s="106" t="str">
        <f>'Data Table Do Not Use'!N9</f>
        <v/>
      </c>
      <c r="O11" s="106" t="str">
        <f>'Data Table Do Not Use'!O9</f>
        <v/>
      </c>
      <c r="P11" s="106" t="str">
        <f>'Data Table Do Not Use'!P9</f>
        <v/>
      </c>
    </row>
    <row r="12" spans="1:16" x14ac:dyDescent="0.2">
      <c r="A12" s="106">
        <f>'Data Table Do Not Use'!A10</f>
        <v>0</v>
      </c>
      <c r="B12" s="106" t="str">
        <f>'Data Table Do Not Use'!B10</f>
        <v>Wave 1</v>
      </c>
      <c r="C12" s="106" t="str">
        <f>'Data Table Do Not Use'!C10</f>
        <v/>
      </c>
      <c r="D12" s="106" t="str">
        <f>'Data Table Do Not Use'!D10</f>
        <v/>
      </c>
      <c r="E12" s="106" t="str">
        <f>'Data Table Do Not Use'!E10</f>
        <v/>
      </c>
      <c r="F12" s="106" t="str">
        <f>'Data Table Do Not Use'!F10</f>
        <v/>
      </c>
      <c r="G12" s="106" t="str">
        <f>'Data Table Do Not Use'!G10</f>
        <v/>
      </c>
      <c r="H12" s="106" t="str">
        <f>'Data Table Do Not Use'!H10</f>
        <v/>
      </c>
      <c r="I12" s="106" t="str">
        <f>'Data Table Do Not Use'!I10</f>
        <v/>
      </c>
      <c r="J12" s="106" t="str">
        <f>'Data Table Do Not Use'!J10</f>
        <v/>
      </c>
      <c r="K12" s="106" t="str">
        <f>'Data Table Do Not Use'!K10</f>
        <v/>
      </c>
      <c r="L12" s="106" t="str">
        <f>'Data Table Do Not Use'!L10</f>
        <v/>
      </c>
      <c r="M12" s="106" t="str">
        <f>'Data Table Do Not Use'!M10</f>
        <v/>
      </c>
      <c r="N12" s="106" t="str">
        <f>'Data Table Do Not Use'!N10</f>
        <v/>
      </c>
      <c r="O12" s="106" t="str">
        <f>'Data Table Do Not Use'!O10</f>
        <v/>
      </c>
      <c r="P12" s="106" t="str">
        <f>'Data Table Do Not Use'!P10</f>
        <v/>
      </c>
    </row>
    <row r="13" spans="1:16" x14ac:dyDescent="0.2">
      <c r="A13" s="106">
        <f>'Data Table Do Not Use'!A11</f>
        <v>0</v>
      </c>
      <c r="B13" s="106" t="str">
        <f>'Data Table Do Not Use'!B11</f>
        <v>Wave 1</v>
      </c>
      <c r="C13" s="106" t="str">
        <f>'Data Table Do Not Use'!C11</f>
        <v/>
      </c>
      <c r="D13" s="106" t="str">
        <f>'Data Table Do Not Use'!D11</f>
        <v/>
      </c>
      <c r="E13" s="106" t="str">
        <f>'Data Table Do Not Use'!E11</f>
        <v/>
      </c>
      <c r="F13" s="106" t="str">
        <f>'Data Table Do Not Use'!F11</f>
        <v/>
      </c>
      <c r="G13" s="106" t="str">
        <f>'Data Table Do Not Use'!G11</f>
        <v/>
      </c>
      <c r="H13" s="106" t="str">
        <f>'Data Table Do Not Use'!H11</f>
        <v/>
      </c>
      <c r="I13" s="106" t="str">
        <f>'Data Table Do Not Use'!I11</f>
        <v/>
      </c>
      <c r="J13" s="106" t="str">
        <f>'Data Table Do Not Use'!J11</f>
        <v/>
      </c>
      <c r="K13" s="106" t="str">
        <f>'Data Table Do Not Use'!K11</f>
        <v/>
      </c>
      <c r="L13" s="106" t="str">
        <f>'Data Table Do Not Use'!L11</f>
        <v/>
      </c>
      <c r="M13" s="106" t="str">
        <f>'Data Table Do Not Use'!M11</f>
        <v/>
      </c>
      <c r="N13" s="106" t="str">
        <f>'Data Table Do Not Use'!N11</f>
        <v/>
      </c>
      <c r="O13" s="106" t="str">
        <f>'Data Table Do Not Use'!O11</f>
        <v/>
      </c>
      <c r="P13" s="106" t="str">
        <f>'Data Table Do Not Use'!P11</f>
        <v/>
      </c>
    </row>
    <row r="14" spans="1:16" x14ac:dyDescent="0.2">
      <c r="A14" s="106">
        <f>'Data Table Do Not Use'!A12</f>
        <v>0</v>
      </c>
      <c r="B14" s="106" t="str">
        <f>'Data Table Do Not Use'!B12</f>
        <v>Wave 1</v>
      </c>
      <c r="C14" s="106" t="str">
        <f>'Data Table Do Not Use'!C12</f>
        <v/>
      </c>
      <c r="D14" s="106" t="str">
        <f>'Data Table Do Not Use'!D12</f>
        <v/>
      </c>
      <c r="E14" s="106" t="str">
        <f>'Data Table Do Not Use'!E12</f>
        <v/>
      </c>
      <c r="F14" s="106" t="str">
        <f>'Data Table Do Not Use'!F12</f>
        <v/>
      </c>
      <c r="G14" s="106" t="str">
        <f>'Data Table Do Not Use'!G12</f>
        <v/>
      </c>
      <c r="H14" s="106" t="str">
        <f>'Data Table Do Not Use'!H12</f>
        <v/>
      </c>
      <c r="I14" s="106" t="str">
        <f>'Data Table Do Not Use'!I12</f>
        <v/>
      </c>
      <c r="J14" s="106" t="str">
        <f>'Data Table Do Not Use'!J12</f>
        <v/>
      </c>
      <c r="K14" s="106" t="str">
        <f>'Data Table Do Not Use'!K12</f>
        <v/>
      </c>
      <c r="L14" s="106" t="str">
        <f>'Data Table Do Not Use'!L12</f>
        <v/>
      </c>
      <c r="M14" s="106" t="str">
        <f>'Data Table Do Not Use'!M12</f>
        <v/>
      </c>
      <c r="N14" s="106" t="str">
        <f>'Data Table Do Not Use'!N12</f>
        <v/>
      </c>
      <c r="O14" s="106" t="str">
        <f>'Data Table Do Not Use'!O12</f>
        <v/>
      </c>
      <c r="P14" s="106" t="str">
        <f>'Data Table Do Not Use'!P12</f>
        <v/>
      </c>
    </row>
    <row r="15" spans="1:16" x14ac:dyDescent="0.2">
      <c r="A15" s="106">
        <f>'Data Table Do Not Use'!A13</f>
        <v>0</v>
      </c>
      <c r="B15" s="106" t="str">
        <f>'Data Table Do Not Use'!B13</f>
        <v>Wave 1</v>
      </c>
      <c r="C15" s="106" t="str">
        <f>'Data Table Do Not Use'!C13</f>
        <v/>
      </c>
      <c r="D15" s="106" t="str">
        <f>'Data Table Do Not Use'!D13</f>
        <v/>
      </c>
      <c r="E15" s="106" t="str">
        <f>'Data Table Do Not Use'!E13</f>
        <v/>
      </c>
      <c r="F15" s="106" t="str">
        <f>'Data Table Do Not Use'!F13</f>
        <v/>
      </c>
      <c r="G15" s="106" t="str">
        <f>'Data Table Do Not Use'!G13</f>
        <v/>
      </c>
      <c r="H15" s="106" t="str">
        <f>'Data Table Do Not Use'!H13</f>
        <v/>
      </c>
      <c r="I15" s="106" t="str">
        <f>'Data Table Do Not Use'!I13</f>
        <v/>
      </c>
      <c r="J15" s="106" t="str">
        <f>'Data Table Do Not Use'!J13</f>
        <v/>
      </c>
      <c r="K15" s="106" t="str">
        <f>'Data Table Do Not Use'!K13</f>
        <v/>
      </c>
      <c r="L15" s="106" t="str">
        <f>'Data Table Do Not Use'!L13</f>
        <v/>
      </c>
      <c r="M15" s="106" t="str">
        <f>'Data Table Do Not Use'!M13</f>
        <v/>
      </c>
      <c r="N15" s="106" t="str">
        <f>'Data Table Do Not Use'!N13</f>
        <v/>
      </c>
      <c r="O15" s="106" t="str">
        <f>'Data Table Do Not Use'!O13</f>
        <v/>
      </c>
      <c r="P15" s="106" t="str">
        <f>'Data Table Do Not Use'!P13</f>
        <v/>
      </c>
    </row>
    <row r="16" spans="1:16" x14ac:dyDescent="0.2">
      <c r="A16" s="106">
        <f>'Data Table Do Not Use'!A14</f>
        <v>0</v>
      </c>
      <c r="B16" s="106" t="str">
        <f>'Data Table Do Not Use'!B14</f>
        <v>Wave 1</v>
      </c>
      <c r="C16" s="106" t="str">
        <f>'Data Table Do Not Use'!C14</f>
        <v/>
      </c>
      <c r="D16" s="106" t="str">
        <f>'Data Table Do Not Use'!D14</f>
        <v/>
      </c>
      <c r="E16" s="106" t="str">
        <f>'Data Table Do Not Use'!E14</f>
        <v/>
      </c>
      <c r="F16" s="106" t="str">
        <f>'Data Table Do Not Use'!F14</f>
        <v/>
      </c>
      <c r="G16" s="106" t="str">
        <f>'Data Table Do Not Use'!G14</f>
        <v/>
      </c>
      <c r="H16" s="106" t="str">
        <f>'Data Table Do Not Use'!H14</f>
        <v/>
      </c>
      <c r="I16" s="106" t="str">
        <f>'Data Table Do Not Use'!I14</f>
        <v/>
      </c>
      <c r="J16" s="106" t="str">
        <f>'Data Table Do Not Use'!J14</f>
        <v/>
      </c>
      <c r="K16" s="106" t="str">
        <f>'Data Table Do Not Use'!K14</f>
        <v/>
      </c>
      <c r="L16" s="106" t="str">
        <f>'Data Table Do Not Use'!L14</f>
        <v/>
      </c>
      <c r="M16" s="106" t="str">
        <f>'Data Table Do Not Use'!M14</f>
        <v/>
      </c>
      <c r="N16" s="106" t="str">
        <f>'Data Table Do Not Use'!N14</f>
        <v/>
      </c>
      <c r="O16" s="106" t="str">
        <f>'Data Table Do Not Use'!O14</f>
        <v/>
      </c>
      <c r="P16" s="106" t="str">
        <f>'Data Table Do Not Use'!P14</f>
        <v/>
      </c>
    </row>
    <row r="17" spans="1:16" x14ac:dyDescent="0.2">
      <c r="A17" s="106">
        <f>'Data Table Do Not Use'!A15</f>
        <v>0</v>
      </c>
      <c r="B17" s="106" t="str">
        <f>'Data Table Do Not Use'!B15</f>
        <v>Wave 1</v>
      </c>
      <c r="C17" s="106" t="str">
        <f>'Data Table Do Not Use'!C15</f>
        <v/>
      </c>
      <c r="D17" s="106" t="str">
        <f>'Data Table Do Not Use'!D15</f>
        <v/>
      </c>
      <c r="E17" s="106" t="str">
        <f>'Data Table Do Not Use'!E15</f>
        <v/>
      </c>
      <c r="F17" s="106" t="str">
        <f>'Data Table Do Not Use'!F15</f>
        <v/>
      </c>
      <c r="G17" s="106" t="str">
        <f>'Data Table Do Not Use'!G15</f>
        <v/>
      </c>
      <c r="H17" s="106" t="str">
        <f>'Data Table Do Not Use'!H15</f>
        <v/>
      </c>
      <c r="I17" s="106" t="str">
        <f>'Data Table Do Not Use'!I15</f>
        <v/>
      </c>
      <c r="J17" s="106" t="str">
        <f>'Data Table Do Not Use'!J15</f>
        <v/>
      </c>
      <c r="K17" s="106" t="str">
        <f>'Data Table Do Not Use'!K15</f>
        <v/>
      </c>
      <c r="L17" s="106" t="str">
        <f>'Data Table Do Not Use'!L15</f>
        <v/>
      </c>
      <c r="M17" s="106" t="str">
        <f>'Data Table Do Not Use'!M15</f>
        <v/>
      </c>
      <c r="N17" s="106" t="str">
        <f>'Data Table Do Not Use'!N15</f>
        <v/>
      </c>
      <c r="O17" s="106" t="str">
        <f>'Data Table Do Not Use'!O15</f>
        <v/>
      </c>
      <c r="P17" s="106" t="str">
        <f>'Data Table Do Not Use'!P15</f>
        <v/>
      </c>
    </row>
    <row r="18" spans="1:16" x14ac:dyDescent="0.2">
      <c r="A18" s="106" t="str">
        <f>'Data Table Do Not Use'!A16</f>
        <v xml:space="preserve"> </v>
      </c>
      <c r="B18" s="106" t="str">
        <f>'Data Table Do Not Use'!B16</f>
        <v>Wave 1</v>
      </c>
      <c r="C18" s="106" t="str">
        <f>'Data Table Do Not Use'!C16</f>
        <v/>
      </c>
      <c r="D18" s="106" t="str">
        <f>'Data Table Do Not Use'!D16</f>
        <v/>
      </c>
      <c r="E18" s="106" t="str">
        <f>'Data Table Do Not Use'!E16</f>
        <v/>
      </c>
      <c r="F18" s="106" t="str">
        <f>'Data Table Do Not Use'!F16</f>
        <v/>
      </c>
      <c r="G18" s="106" t="str">
        <f>'Data Table Do Not Use'!G16</f>
        <v/>
      </c>
      <c r="H18" s="106" t="str">
        <f>'Data Table Do Not Use'!H16</f>
        <v/>
      </c>
      <c r="I18" s="106" t="str">
        <f>'Data Table Do Not Use'!I16</f>
        <v/>
      </c>
      <c r="J18" s="106" t="str">
        <f>'Data Table Do Not Use'!J16</f>
        <v/>
      </c>
      <c r="K18" s="106" t="str">
        <f>'Data Table Do Not Use'!K16</f>
        <v/>
      </c>
      <c r="L18" s="106" t="str">
        <f>'Data Table Do Not Use'!L16</f>
        <v/>
      </c>
      <c r="M18" s="106" t="str">
        <f>'Data Table Do Not Use'!M16</f>
        <v/>
      </c>
      <c r="N18" s="106" t="str">
        <f>'Data Table Do Not Use'!N16</f>
        <v/>
      </c>
      <c r="O18" s="106" t="str">
        <f>'Data Table Do Not Use'!O16</f>
        <v/>
      </c>
      <c r="P18" s="106" t="str">
        <f>'Data Table Do Not Use'!P16</f>
        <v/>
      </c>
    </row>
    <row r="19" spans="1:16" x14ac:dyDescent="0.2">
      <c r="A19" s="106">
        <f>'Data Table Do Not Use'!A17</f>
        <v>0</v>
      </c>
      <c r="B19" s="106" t="str">
        <f>'Data Table Do Not Use'!B17</f>
        <v>Wave 1</v>
      </c>
      <c r="C19" s="106" t="str">
        <f>'Data Table Do Not Use'!C17</f>
        <v/>
      </c>
      <c r="D19" s="106" t="str">
        <f>'Data Table Do Not Use'!D17</f>
        <v/>
      </c>
      <c r="E19" s="106" t="str">
        <f>'Data Table Do Not Use'!E17</f>
        <v/>
      </c>
      <c r="F19" s="106" t="str">
        <f>'Data Table Do Not Use'!F17</f>
        <v/>
      </c>
      <c r="G19" s="106" t="str">
        <f>'Data Table Do Not Use'!G17</f>
        <v/>
      </c>
      <c r="H19" s="106" t="str">
        <f>'Data Table Do Not Use'!H17</f>
        <v/>
      </c>
      <c r="I19" s="106" t="str">
        <f>'Data Table Do Not Use'!I17</f>
        <v/>
      </c>
      <c r="J19" s="106" t="str">
        <f>'Data Table Do Not Use'!J17</f>
        <v/>
      </c>
      <c r="K19" s="106" t="str">
        <f>'Data Table Do Not Use'!K17</f>
        <v/>
      </c>
      <c r="L19" s="106" t="str">
        <f>'Data Table Do Not Use'!L17</f>
        <v/>
      </c>
      <c r="M19" s="106" t="str">
        <f>'Data Table Do Not Use'!M17</f>
        <v/>
      </c>
      <c r="N19" s="106" t="str">
        <f>'Data Table Do Not Use'!N17</f>
        <v/>
      </c>
      <c r="O19" s="106" t="str">
        <f>'Data Table Do Not Use'!O17</f>
        <v/>
      </c>
      <c r="P19" s="106" t="str">
        <f>'Data Table Do Not Use'!P17</f>
        <v/>
      </c>
    </row>
    <row r="20" spans="1:16" x14ac:dyDescent="0.2">
      <c r="A20" s="106" t="str">
        <f>'Data Table Do Not Use'!A18</f>
        <v xml:space="preserve"> </v>
      </c>
      <c r="B20" s="106" t="str">
        <f>'Data Table Do Not Use'!B18</f>
        <v>Wave 1</v>
      </c>
      <c r="C20" s="106" t="str">
        <f>'Data Table Do Not Use'!C18</f>
        <v/>
      </c>
      <c r="D20" s="106" t="str">
        <f>'Data Table Do Not Use'!D18</f>
        <v/>
      </c>
      <c r="E20" s="106" t="str">
        <f>'Data Table Do Not Use'!E18</f>
        <v/>
      </c>
      <c r="F20" s="106" t="str">
        <f>'Data Table Do Not Use'!F18</f>
        <v/>
      </c>
      <c r="G20" s="106" t="str">
        <f>'Data Table Do Not Use'!G18</f>
        <v/>
      </c>
      <c r="H20" s="106" t="str">
        <f>'Data Table Do Not Use'!H18</f>
        <v/>
      </c>
      <c r="I20" s="106" t="str">
        <f>'Data Table Do Not Use'!I18</f>
        <v/>
      </c>
      <c r="J20" s="106" t="str">
        <f>'Data Table Do Not Use'!J18</f>
        <v/>
      </c>
      <c r="K20" s="106" t="str">
        <f>'Data Table Do Not Use'!K18</f>
        <v/>
      </c>
      <c r="L20" s="106" t="str">
        <f>'Data Table Do Not Use'!L18</f>
        <v/>
      </c>
      <c r="M20" s="106" t="str">
        <f>'Data Table Do Not Use'!M18</f>
        <v/>
      </c>
      <c r="N20" s="106" t="str">
        <f>'Data Table Do Not Use'!N18</f>
        <v/>
      </c>
      <c r="O20" s="106" t="str">
        <f>'Data Table Do Not Use'!O18</f>
        <v/>
      </c>
      <c r="P20" s="106" t="str">
        <f>'Data Table Do Not Use'!P18</f>
        <v/>
      </c>
    </row>
    <row r="21" spans="1:16" x14ac:dyDescent="0.2">
      <c r="A21" s="106" t="str">
        <f>'Data Table Do Not Use'!A19</f>
        <v xml:space="preserve"> </v>
      </c>
      <c r="B21" s="106" t="str">
        <f>'Data Table Do Not Use'!B19</f>
        <v>Wave 1</v>
      </c>
      <c r="C21" s="106" t="str">
        <f>'Data Table Do Not Use'!C19</f>
        <v/>
      </c>
      <c r="D21" s="106" t="str">
        <f>'Data Table Do Not Use'!D19</f>
        <v/>
      </c>
      <c r="E21" s="106" t="str">
        <f>'Data Table Do Not Use'!E19</f>
        <v/>
      </c>
      <c r="F21" s="106" t="str">
        <f>'Data Table Do Not Use'!F19</f>
        <v/>
      </c>
      <c r="G21" s="106" t="str">
        <f>'Data Table Do Not Use'!G19</f>
        <v/>
      </c>
      <c r="H21" s="106" t="str">
        <f>'Data Table Do Not Use'!H19</f>
        <v/>
      </c>
      <c r="I21" s="106" t="str">
        <f>'Data Table Do Not Use'!I19</f>
        <v/>
      </c>
      <c r="J21" s="106" t="str">
        <f>'Data Table Do Not Use'!J19</f>
        <v/>
      </c>
      <c r="K21" s="106" t="str">
        <f>'Data Table Do Not Use'!K19</f>
        <v/>
      </c>
      <c r="L21" s="106" t="str">
        <f>'Data Table Do Not Use'!L19</f>
        <v/>
      </c>
      <c r="M21" s="106" t="str">
        <f>'Data Table Do Not Use'!M19</f>
        <v/>
      </c>
      <c r="N21" s="106" t="str">
        <f>'Data Table Do Not Use'!N19</f>
        <v/>
      </c>
      <c r="O21" s="106" t="str">
        <f>'Data Table Do Not Use'!O19</f>
        <v/>
      </c>
      <c r="P21" s="106" t="str">
        <f>'Data Table Do Not Use'!P19</f>
        <v/>
      </c>
    </row>
    <row r="22" spans="1:16" x14ac:dyDescent="0.2">
      <c r="A22" s="106">
        <f>'Data Table Do Not Use'!A20</f>
        <v>0</v>
      </c>
      <c r="B22" s="106" t="str">
        <f>'Data Table Do Not Use'!B20</f>
        <v>Wave 1</v>
      </c>
      <c r="C22" s="106" t="str">
        <f>'Data Table Do Not Use'!C20</f>
        <v/>
      </c>
      <c r="D22" s="106" t="str">
        <f>'Data Table Do Not Use'!D20</f>
        <v/>
      </c>
      <c r="E22" s="106" t="str">
        <f>'Data Table Do Not Use'!E20</f>
        <v/>
      </c>
      <c r="F22" s="106" t="str">
        <f>'Data Table Do Not Use'!F20</f>
        <v/>
      </c>
      <c r="G22" s="106" t="str">
        <f>'Data Table Do Not Use'!G20</f>
        <v/>
      </c>
      <c r="H22" s="106" t="str">
        <f>'Data Table Do Not Use'!H20</f>
        <v/>
      </c>
      <c r="I22" s="106" t="str">
        <f>'Data Table Do Not Use'!I20</f>
        <v/>
      </c>
      <c r="J22" s="106" t="str">
        <f>'Data Table Do Not Use'!J20</f>
        <v/>
      </c>
      <c r="K22" s="106" t="str">
        <f>'Data Table Do Not Use'!K20</f>
        <v/>
      </c>
      <c r="L22" s="106" t="str">
        <f>'Data Table Do Not Use'!L20</f>
        <v/>
      </c>
      <c r="M22" s="106" t="str">
        <f>'Data Table Do Not Use'!M20</f>
        <v/>
      </c>
      <c r="N22" s="106" t="str">
        <f>'Data Table Do Not Use'!N20</f>
        <v/>
      </c>
      <c r="O22" s="106" t="str">
        <f>'Data Table Do Not Use'!O20</f>
        <v/>
      </c>
      <c r="P22" s="106" t="str">
        <f>'Data Table Do Not Use'!P20</f>
        <v/>
      </c>
    </row>
    <row r="23" spans="1:16" x14ac:dyDescent="0.2">
      <c r="A23" s="106">
        <f>'Data Table Do Not Use'!A21</f>
        <v>0</v>
      </c>
      <c r="B23" s="106" t="str">
        <f>'Data Table Do Not Use'!B21</f>
        <v>Wave 1</v>
      </c>
      <c r="C23" s="106" t="str">
        <f>'Data Table Do Not Use'!C21</f>
        <v/>
      </c>
      <c r="D23" s="106" t="str">
        <f>'Data Table Do Not Use'!D21</f>
        <v/>
      </c>
      <c r="E23" s="106" t="str">
        <f>'Data Table Do Not Use'!E21</f>
        <v/>
      </c>
      <c r="F23" s="106" t="str">
        <f>'Data Table Do Not Use'!F21</f>
        <v/>
      </c>
      <c r="G23" s="106" t="str">
        <f>'Data Table Do Not Use'!G21</f>
        <v/>
      </c>
      <c r="H23" s="106" t="str">
        <f>'Data Table Do Not Use'!H21</f>
        <v/>
      </c>
      <c r="I23" s="106" t="str">
        <f>'Data Table Do Not Use'!I21</f>
        <v/>
      </c>
      <c r="J23" s="106" t="str">
        <f>'Data Table Do Not Use'!J21</f>
        <v/>
      </c>
      <c r="K23" s="106" t="str">
        <f>'Data Table Do Not Use'!K21</f>
        <v/>
      </c>
      <c r="L23" s="106" t="str">
        <f>'Data Table Do Not Use'!L21</f>
        <v/>
      </c>
      <c r="M23" s="106" t="str">
        <f>'Data Table Do Not Use'!M21</f>
        <v/>
      </c>
      <c r="N23" s="106" t="str">
        <f>'Data Table Do Not Use'!N21</f>
        <v/>
      </c>
      <c r="O23" s="106" t="str">
        <f>'Data Table Do Not Use'!O21</f>
        <v/>
      </c>
      <c r="P23" s="106" t="str">
        <f>'Data Table Do Not Use'!P21</f>
        <v/>
      </c>
    </row>
    <row r="24" spans="1:16" x14ac:dyDescent="0.2">
      <c r="A24" s="106">
        <f>'Data Table Do Not Use'!A22</f>
        <v>0</v>
      </c>
      <c r="B24" s="106" t="str">
        <f>'Data Table Do Not Use'!B22</f>
        <v>Wave 1</v>
      </c>
      <c r="C24" s="106" t="str">
        <f>'Data Table Do Not Use'!C22</f>
        <v/>
      </c>
      <c r="D24" s="106" t="str">
        <f>'Data Table Do Not Use'!D22</f>
        <v/>
      </c>
      <c r="E24" s="106" t="str">
        <f>'Data Table Do Not Use'!E22</f>
        <v/>
      </c>
      <c r="F24" s="106" t="str">
        <f>'Data Table Do Not Use'!F22</f>
        <v/>
      </c>
      <c r="G24" s="106" t="str">
        <f>'Data Table Do Not Use'!G22</f>
        <v/>
      </c>
      <c r="H24" s="106" t="str">
        <f>'Data Table Do Not Use'!H22</f>
        <v/>
      </c>
      <c r="I24" s="106" t="str">
        <f>'Data Table Do Not Use'!I22</f>
        <v/>
      </c>
      <c r="J24" s="106" t="str">
        <f>'Data Table Do Not Use'!J22</f>
        <v/>
      </c>
      <c r="K24" s="106" t="str">
        <f>'Data Table Do Not Use'!K22</f>
        <v/>
      </c>
      <c r="L24" s="106" t="str">
        <f>'Data Table Do Not Use'!L22</f>
        <v/>
      </c>
      <c r="M24" s="106" t="str">
        <f>'Data Table Do Not Use'!M22</f>
        <v/>
      </c>
      <c r="N24" s="106" t="str">
        <f>'Data Table Do Not Use'!N22</f>
        <v/>
      </c>
      <c r="O24" s="106" t="str">
        <f>'Data Table Do Not Use'!O22</f>
        <v/>
      </c>
      <c r="P24" s="106" t="str">
        <f>'Data Table Do Not Use'!P22</f>
        <v/>
      </c>
    </row>
    <row r="25" spans="1:16" x14ac:dyDescent="0.2">
      <c r="A25" s="106">
        <f>'Data Table Do Not Use'!A23</f>
        <v>0</v>
      </c>
      <c r="B25" s="106" t="str">
        <f>'Data Table Do Not Use'!B23</f>
        <v>Wave 1</v>
      </c>
      <c r="C25" s="106" t="str">
        <f>'Data Table Do Not Use'!C23</f>
        <v/>
      </c>
      <c r="D25" s="106" t="str">
        <f>'Data Table Do Not Use'!D23</f>
        <v/>
      </c>
      <c r="E25" s="106" t="str">
        <f>'Data Table Do Not Use'!E23</f>
        <v/>
      </c>
      <c r="F25" s="106" t="str">
        <f>'Data Table Do Not Use'!F23</f>
        <v/>
      </c>
      <c r="G25" s="106" t="str">
        <f>'Data Table Do Not Use'!G23</f>
        <v/>
      </c>
      <c r="H25" s="106" t="str">
        <f>'Data Table Do Not Use'!H23</f>
        <v/>
      </c>
      <c r="I25" s="106" t="str">
        <f>'Data Table Do Not Use'!I23</f>
        <v/>
      </c>
      <c r="J25" s="106" t="str">
        <f>'Data Table Do Not Use'!J23</f>
        <v/>
      </c>
      <c r="K25" s="106" t="str">
        <f>'Data Table Do Not Use'!K23</f>
        <v/>
      </c>
      <c r="L25" s="106" t="str">
        <f>'Data Table Do Not Use'!L23</f>
        <v/>
      </c>
      <c r="M25" s="106" t="str">
        <f>'Data Table Do Not Use'!M23</f>
        <v/>
      </c>
      <c r="N25" s="106" t="str">
        <f>'Data Table Do Not Use'!N23</f>
        <v/>
      </c>
      <c r="O25" s="106" t="str">
        <f>'Data Table Do Not Use'!O23</f>
        <v/>
      </c>
      <c r="P25" s="106" t="str">
        <f>'Data Table Do Not Use'!P23</f>
        <v/>
      </c>
    </row>
    <row r="26" spans="1:16" x14ac:dyDescent="0.2">
      <c r="A26" s="106">
        <f>'Data Table Do Not Use'!A24</f>
        <v>0</v>
      </c>
      <c r="B26" s="106" t="str">
        <f>'Data Table Do Not Use'!B24</f>
        <v>Wave 1</v>
      </c>
      <c r="C26" s="106" t="str">
        <f>'Data Table Do Not Use'!C24</f>
        <v/>
      </c>
      <c r="D26" s="106" t="str">
        <f>'Data Table Do Not Use'!D24</f>
        <v/>
      </c>
      <c r="E26" s="106" t="str">
        <f>'Data Table Do Not Use'!E24</f>
        <v/>
      </c>
      <c r="F26" s="106" t="str">
        <f>'Data Table Do Not Use'!F24</f>
        <v/>
      </c>
      <c r="G26" s="106" t="str">
        <f>'Data Table Do Not Use'!G24</f>
        <v/>
      </c>
      <c r="H26" s="106" t="str">
        <f>'Data Table Do Not Use'!H24</f>
        <v/>
      </c>
      <c r="I26" s="106" t="str">
        <f>'Data Table Do Not Use'!I24</f>
        <v/>
      </c>
      <c r="J26" s="106" t="str">
        <f>'Data Table Do Not Use'!J24</f>
        <v/>
      </c>
      <c r="K26" s="106" t="str">
        <f>'Data Table Do Not Use'!K24</f>
        <v/>
      </c>
      <c r="L26" s="106" t="str">
        <f>'Data Table Do Not Use'!L24</f>
        <v/>
      </c>
      <c r="M26" s="106" t="str">
        <f>'Data Table Do Not Use'!M24</f>
        <v/>
      </c>
      <c r="N26" s="106" t="str">
        <f>'Data Table Do Not Use'!N24</f>
        <v/>
      </c>
      <c r="O26" s="106" t="str">
        <f>'Data Table Do Not Use'!O24</f>
        <v/>
      </c>
      <c r="P26" s="106" t="str">
        <f>'Data Table Do Not Use'!P24</f>
        <v/>
      </c>
    </row>
    <row r="27" spans="1:16" x14ac:dyDescent="0.2">
      <c r="A27" s="106">
        <f>'Data Table Do Not Use'!A25</f>
        <v>0</v>
      </c>
      <c r="B27" s="106" t="str">
        <f>'Data Table Do Not Use'!B25</f>
        <v>Wave 1</v>
      </c>
      <c r="C27" s="106" t="str">
        <f>'Data Table Do Not Use'!C25</f>
        <v/>
      </c>
      <c r="D27" s="106" t="str">
        <f>'Data Table Do Not Use'!D25</f>
        <v/>
      </c>
      <c r="E27" s="106" t="str">
        <f>'Data Table Do Not Use'!E25</f>
        <v/>
      </c>
      <c r="F27" s="106" t="str">
        <f>'Data Table Do Not Use'!F25</f>
        <v/>
      </c>
      <c r="G27" s="106" t="str">
        <f>'Data Table Do Not Use'!G25</f>
        <v/>
      </c>
      <c r="H27" s="106" t="str">
        <f>'Data Table Do Not Use'!H25</f>
        <v/>
      </c>
      <c r="I27" s="106" t="str">
        <f>'Data Table Do Not Use'!I25</f>
        <v/>
      </c>
      <c r="J27" s="106" t="str">
        <f>'Data Table Do Not Use'!J25</f>
        <v/>
      </c>
      <c r="K27" s="106" t="str">
        <f>'Data Table Do Not Use'!K25</f>
        <v/>
      </c>
      <c r="L27" s="106" t="str">
        <f>'Data Table Do Not Use'!L25</f>
        <v/>
      </c>
      <c r="M27" s="106" t="str">
        <f>'Data Table Do Not Use'!M25</f>
        <v/>
      </c>
      <c r="N27" s="106" t="str">
        <f>'Data Table Do Not Use'!N25</f>
        <v/>
      </c>
      <c r="O27" s="106" t="str">
        <f>'Data Table Do Not Use'!O25</f>
        <v/>
      </c>
      <c r="P27" s="106" t="str">
        <f>'Data Table Do Not Use'!P25</f>
        <v/>
      </c>
    </row>
    <row r="28" spans="1:16" x14ac:dyDescent="0.2">
      <c r="A28" s="106">
        <f>'Data Table Do Not Use'!A26</f>
        <v>0</v>
      </c>
      <c r="B28" s="106" t="str">
        <f>'Data Table Do Not Use'!B26</f>
        <v>Wave 1</v>
      </c>
      <c r="C28" s="106" t="str">
        <f>'Data Table Do Not Use'!C26</f>
        <v/>
      </c>
      <c r="D28" s="106" t="str">
        <f>'Data Table Do Not Use'!D26</f>
        <v/>
      </c>
      <c r="E28" s="106" t="str">
        <f>'Data Table Do Not Use'!E26</f>
        <v/>
      </c>
      <c r="F28" s="106" t="str">
        <f>'Data Table Do Not Use'!F26</f>
        <v/>
      </c>
      <c r="G28" s="106" t="str">
        <f>'Data Table Do Not Use'!G26</f>
        <v/>
      </c>
      <c r="H28" s="106" t="str">
        <f>'Data Table Do Not Use'!H26</f>
        <v/>
      </c>
      <c r="I28" s="106" t="str">
        <f>'Data Table Do Not Use'!I26</f>
        <v/>
      </c>
      <c r="J28" s="106" t="str">
        <f>'Data Table Do Not Use'!J26</f>
        <v/>
      </c>
      <c r="K28" s="106" t="str">
        <f>'Data Table Do Not Use'!K26</f>
        <v/>
      </c>
      <c r="L28" s="106" t="str">
        <f>'Data Table Do Not Use'!L26</f>
        <v/>
      </c>
      <c r="M28" s="106" t="str">
        <f>'Data Table Do Not Use'!M26</f>
        <v/>
      </c>
      <c r="N28" s="106" t="str">
        <f>'Data Table Do Not Use'!N26</f>
        <v/>
      </c>
      <c r="O28" s="106" t="str">
        <f>'Data Table Do Not Use'!O26</f>
        <v/>
      </c>
      <c r="P28" s="106" t="str">
        <f>'Data Table Do Not Use'!P26</f>
        <v/>
      </c>
    </row>
    <row r="29" spans="1:16" x14ac:dyDescent="0.2">
      <c r="A29" s="106" t="str">
        <f>'Data Table Do Not Use'!A27</f>
        <v xml:space="preserve"> </v>
      </c>
      <c r="B29" s="106" t="str">
        <f>'Data Table Do Not Use'!B27</f>
        <v>Wave 1</v>
      </c>
      <c r="C29" s="106" t="str">
        <f>'Data Table Do Not Use'!C27</f>
        <v/>
      </c>
      <c r="D29" s="106" t="str">
        <f>'Data Table Do Not Use'!D27</f>
        <v/>
      </c>
      <c r="E29" s="106" t="str">
        <f>'Data Table Do Not Use'!E27</f>
        <v/>
      </c>
      <c r="F29" s="106" t="str">
        <f>'Data Table Do Not Use'!F27</f>
        <v/>
      </c>
      <c r="G29" s="106" t="str">
        <f>'Data Table Do Not Use'!G27</f>
        <v/>
      </c>
      <c r="H29" s="106" t="str">
        <f>'Data Table Do Not Use'!H27</f>
        <v/>
      </c>
      <c r="I29" s="106" t="str">
        <f>'Data Table Do Not Use'!I27</f>
        <v/>
      </c>
      <c r="J29" s="106" t="str">
        <f>'Data Table Do Not Use'!J27</f>
        <v/>
      </c>
      <c r="K29" s="106" t="str">
        <f>'Data Table Do Not Use'!K27</f>
        <v/>
      </c>
      <c r="L29" s="106" t="str">
        <f>'Data Table Do Not Use'!L27</f>
        <v/>
      </c>
      <c r="M29" s="106" t="str">
        <f>'Data Table Do Not Use'!M27</f>
        <v/>
      </c>
      <c r="N29" s="106" t="str">
        <f>'Data Table Do Not Use'!N27</f>
        <v/>
      </c>
      <c r="O29" s="106" t="str">
        <f>'Data Table Do Not Use'!O27</f>
        <v/>
      </c>
      <c r="P29" s="106" t="str">
        <f>'Data Table Do Not Use'!P27</f>
        <v/>
      </c>
    </row>
    <row r="30" spans="1:16" x14ac:dyDescent="0.2">
      <c r="A30" s="106" t="str">
        <f>'Data Table Do Not Use'!A28</f>
        <v xml:space="preserve"> </v>
      </c>
      <c r="B30" s="106" t="str">
        <f>'Data Table Do Not Use'!B28</f>
        <v>Wave 1</v>
      </c>
      <c r="C30" s="106" t="str">
        <f>'Data Table Do Not Use'!C28</f>
        <v/>
      </c>
      <c r="D30" s="106" t="str">
        <f>'Data Table Do Not Use'!D28</f>
        <v/>
      </c>
      <c r="E30" s="106" t="str">
        <f>'Data Table Do Not Use'!E28</f>
        <v/>
      </c>
      <c r="F30" s="106" t="str">
        <f>'Data Table Do Not Use'!F28</f>
        <v/>
      </c>
      <c r="G30" s="106" t="str">
        <f>'Data Table Do Not Use'!G28</f>
        <v/>
      </c>
      <c r="H30" s="106" t="str">
        <f>'Data Table Do Not Use'!H28</f>
        <v/>
      </c>
      <c r="I30" s="106" t="str">
        <f>'Data Table Do Not Use'!I28</f>
        <v/>
      </c>
      <c r="J30" s="106" t="str">
        <f>'Data Table Do Not Use'!J28</f>
        <v/>
      </c>
      <c r="K30" s="106" t="str">
        <f>'Data Table Do Not Use'!K28</f>
        <v/>
      </c>
      <c r="L30" s="106" t="str">
        <f>'Data Table Do Not Use'!L28</f>
        <v/>
      </c>
      <c r="M30" s="106" t="str">
        <f>'Data Table Do Not Use'!M28</f>
        <v/>
      </c>
      <c r="N30" s="106" t="str">
        <f>'Data Table Do Not Use'!N28</f>
        <v/>
      </c>
      <c r="O30" s="106" t="str">
        <f>'Data Table Do Not Use'!O28</f>
        <v/>
      </c>
      <c r="P30" s="106" t="str">
        <f>'Data Table Do Not Use'!P28</f>
        <v/>
      </c>
    </row>
    <row r="31" spans="1:16" x14ac:dyDescent="0.2">
      <c r="A31" s="106" t="str">
        <f>'Data Table Do Not Use'!A29</f>
        <v xml:space="preserve"> </v>
      </c>
      <c r="B31" s="106" t="str">
        <f>'Data Table Do Not Use'!B29</f>
        <v>Wave 1</v>
      </c>
      <c r="C31" s="106" t="str">
        <f>'Data Table Do Not Use'!C29</f>
        <v/>
      </c>
      <c r="D31" s="106" t="str">
        <f>'Data Table Do Not Use'!D29</f>
        <v/>
      </c>
      <c r="E31" s="106" t="str">
        <f>'Data Table Do Not Use'!E29</f>
        <v/>
      </c>
      <c r="F31" s="106" t="str">
        <f>'Data Table Do Not Use'!F29</f>
        <v/>
      </c>
      <c r="G31" s="106" t="str">
        <f>'Data Table Do Not Use'!G29</f>
        <v/>
      </c>
      <c r="H31" s="106" t="str">
        <f>'Data Table Do Not Use'!H29</f>
        <v/>
      </c>
      <c r="I31" s="106" t="str">
        <f>'Data Table Do Not Use'!I29</f>
        <v/>
      </c>
      <c r="J31" s="106" t="str">
        <f>'Data Table Do Not Use'!J29</f>
        <v/>
      </c>
      <c r="K31" s="106" t="str">
        <f>'Data Table Do Not Use'!K29</f>
        <v/>
      </c>
      <c r="L31" s="106" t="str">
        <f>'Data Table Do Not Use'!L29</f>
        <v/>
      </c>
      <c r="M31" s="106" t="str">
        <f>'Data Table Do Not Use'!M29</f>
        <v/>
      </c>
      <c r="N31" s="106" t="str">
        <f>'Data Table Do Not Use'!N29</f>
        <v/>
      </c>
      <c r="O31" s="106" t="str">
        <f>'Data Table Do Not Use'!O29</f>
        <v/>
      </c>
      <c r="P31" s="106" t="str">
        <f>'Data Table Do Not Use'!P29</f>
        <v/>
      </c>
    </row>
    <row r="32" spans="1:16" x14ac:dyDescent="0.2">
      <c r="A32" s="106">
        <f>'Data Table Do Not Use'!A30</f>
        <v>0</v>
      </c>
      <c r="B32" s="106" t="str">
        <f>'Data Table Do Not Use'!B30</f>
        <v>Wave 1</v>
      </c>
      <c r="C32" s="106" t="str">
        <f>'Data Table Do Not Use'!C30</f>
        <v/>
      </c>
      <c r="D32" s="106" t="str">
        <f>'Data Table Do Not Use'!D30</f>
        <v/>
      </c>
      <c r="E32" s="106" t="str">
        <f>'Data Table Do Not Use'!E30</f>
        <v/>
      </c>
      <c r="F32" s="106" t="str">
        <f>'Data Table Do Not Use'!F30</f>
        <v/>
      </c>
      <c r="G32" s="106" t="str">
        <f>'Data Table Do Not Use'!G30</f>
        <v/>
      </c>
      <c r="H32" s="106" t="str">
        <f>'Data Table Do Not Use'!H30</f>
        <v/>
      </c>
      <c r="I32" s="106" t="str">
        <f>'Data Table Do Not Use'!I30</f>
        <v/>
      </c>
      <c r="J32" s="106" t="str">
        <f>'Data Table Do Not Use'!J30</f>
        <v/>
      </c>
      <c r="K32" s="106" t="str">
        <f>'Data Table Do Not Use'!K30</f>
        <v/>
      </c>
      <c r="L32" s="106" t="str">
        <f>'Data Table Do Not Use'!L30</f>
        <v/>
      </c>
      <c r="M32" s="106" t="str">
        <f>'Data Table Do Not Use'!M30</f>
        <v/>
      </c>
      <c r="N32" s="106" t="str">
        <f>'Data Table Do Not Use'!N30</f>
        <v/>
      </c>
      <c r="O32" s="106" t="str">
        <f>'Data Table Do Not Use'!O30</f>
        <v/>
      </c>
      <c r="P32" s="106" t="str">
        <f>'Data Table Do Not Use'!P30</f>
        <v/>
      </c>
    </row>
    <row r="33" spans="1:16" x14ac:dyDescent="0.2">
      <c r="A33" s="106">
        <f>'Data Table Do Not Use'!A31</f>
        <v>0</v>
      </c>
      <c r="B33" s="106" t="str">
        <f>'Data Table Do Not Use'!B31</f>
        <v>Wave 1</v>
      </c>
      <c r="C33" s="106" t="str">
        <f>'Data Table Do Not Use'!C31</f>
        <v/>
      </c>
      <c r="D33" s="106" t="str">
        <f>'Data Table Do Not Use'!D31</f>
        <v/>
      </c>
      <c r="E33" s="106" t="str">
        <f>'Data Table Do Not Use'!E31</f>
        <v/>
      </c>
      <c r="F33" s="106" t="str">
        <f>'Data Table Do Not Use'!F31</f>
        <v/>
      </c>
      <c r="G33" s="106" t="str">
        <f>'Data Table Do Not Use'!G31</f>
        <v/>
      </c>
      <c r="H33" s="106" t="str">
        <f>'Data Table Do Not Use'!H31</f>
        <v/>
      </c>
      <c r="I33" s="106" t="str">
        <f>'Data Table Do Not Use'!I31</f>
        <v/>
      </c>
      <c r="J33" s="106" t="str">
        <f>'Data Table Do Not Use'!J31</f>
        <v/>
      </c>
      <c r="K33" s="106" t="str">
        <f>'Data Table Do Not Use'!K31</f>
        <v/>
      </c>
      <c r="L33" s="106" t="str">
        <f>'Data Table Do Not Use'!L31</f>
        <v/>
      </c>
      <c r="M33" s="106" t="str">
        <f>'Data Table Do Not Use'!M31</f>
        <v/>
      </c>
      <c r="N33" s="106" t="str">
        <f>'Data Table Do Not Use'!N31</f>
        <v/>
      </c>
      <c r="O33" s="106" t="str">
        <f>'Data Table Do Not Use'!O31</f>
        <v/>
      </c>
      <c r="P33" s="106" t="str">
        <f>'Data Table Do Not Use'!P31</f>
        <v/>
      </c>
    </row>
    <row r="34" spans="1:16" x14ac:dyDescent="0.2">
      <c r="A34" s="106">
        <f>'Data Table Do Not Use'!A32</f>
        <v>0</v>
      </c>
      <c r="B34" s="106" t="str">
        <f>'Data Table Do Not Use'!B32</f>
        <v>Wave 1</v>
      </c>
      <c r="C34" s="106" t="str">
        <f>'Data Table Do Not Use'!C32</f>
        <v/>
      </c>
      <c r="D34" s="106" t="str">
        <f>'Data Table Do Not Use'!D32</f>
        <v/>
      </c>
      <c r="E34" s="106" t="str">
        <f>'Data Table Do Not Use'!E32</f>
        <v/>
      </c>
      <c r="F34" s="106" t="str">
        <f>'Data Table Do Not Use'!F32</f>
        <v/>
      </c>
      <c r="G34" s="106" t="str">
        <f>'Data Table Do Not Use'!G32</f>
        <v/>
      </c>
      <c r="H34" s="106" t="str">
        <f>'Data Table Do Not Use'!H32</f>
        <v/>
      </c>
      <c r="I34" s="106" t="str">
        <f>'Data Table Do Not Use'!I32</f>
        <v/>
      </c>
      <c r="J34" s="106" t="str">
        <f>'Data Table Do Not Use'!J32</f>
        <v/>
      </c>
      <c r="K34" s="106" t="str">
        <f>'Data Table Do Not Use'!K32</f>
        <v/>
      </c>
      <c r="L34" s="106" t="str">
        <f>'Data Table Do Not Use'!L32</f>
        <v/>
      </c>
      <c r="M34" s="106" t="str">
        <f>'Data Table Do Not Use'!M32</f>
        <v/>
      </c>
      <c r="N34" s="106" t="str">
        <f>'Data Table Do Not Use'!N32</f>
        <v/>
      </c>
      <c r="O34" s="106" t="str">
        <f>'Data Table Do Not Use'!O32</f>
        <v/>
      </c>
      <c r="P34" s="106" t="str">
        <f>'Data Table Do Not Use'!P32</f>
        <v/>
      </c>
    </row>
    <row r="35" spans="1:16" x14ac:dyDescent="0.2">
      <c r="A35" s="106">
        <f>'Data Table Do Not Use'!A33</f>
        <v>0</v>
      </c>
      <c r="B35" s="106" t="str">
        <f>'Data Table Do Not Use'!B33</f>
        <v>Wave 1</v>
      </c>
      <c r="C35" s="106" t="str">
        <f>'Data Table Do Not Use'!C33</f>
        <v/>
      </c>
      <c r="D35" s="106" t="str">
        <f>'Data Table Do Not Use'!D33</f>
        <v/>
      </c>
      <c r="E35" s="106" t="str">
        <f>'Data Table Do Not Use'!E33</f>
        <v/>
      </c>
      <c r="F35" s="106" t="str">
        <f>'Data Table Do Not Use'!F33</f>
        <v/>
      </c>
      <c r="G35" s="106" t="str">
        <f>'Data Table Do Not Use'!G33</f>
        <v/>
      </c>
      <c r="H35" s="106" t="str">
        <f>'Data Table Do Not Use'!H33</f>
        <v/>
      </c>
      <c r="I35" s="106" t="str">
        <f>'Data Table Do Not Use'!I33</f>
        <v/>
      </c>
      <c r="J35" s="106" t="str">
        <f>'Data Table Do Not Use'!J33</f>
        <v/>
      </c>
      <c r="K35" s="106" t="str">
        <f>'Data Table Do Not Use'!K33</f>
        <v/>
      </c>
      <c r="L35" s="106" t="str">
        <f>'Data Table Do Not Use'!L33</f>
        <v/>
      </c>
      <c r="M35" s="106" t="str">
        <f>'Data Table Do Not Use'!M33</f>
        <v/>
      </c>
      <c r="N35" s="106" t="str">
        <f>'Data Table Do Not Use'!N33</f>
        <v/>
      </c>
      <c r="O35" s="106" t="str">
        <f>'Data Table Do Not Use'!O33</f>
        <v/>
      </c>
      <c r="P35" s="106" t="str">
        <f>'Data Table Do Not Use'!P33</f>
        <v/>
      </c>
    </row>
    <row r="36" spans="1:16" x14ac:dyDescent="0.2">
      <c r="A36" s="106">
        <f>'Data Table Do Not Use'!A34</f>
        <v>0</v>
      </c>
      <c r="B36" s="106" t="str">
        <f>'Data Table Do Not Use'!B34</f>
        <v>Wave 1</v>
      </c>
      <c r="C36" s="106" t="str">
        <f>'Data Table Do Not Use'!C34</f>
        <v/>
      </c>
      <c r="D36" s="106" t="str">
        <f>'Data Table Do Not Use'!D34</f>
        <v/>
      </c>
      <c r="E36" s="106" t="str">
        <f>'Data Table Do Not Use'!E34</f>
        <v/>
      </c>
      <c r="F36" s="106" t="str">
        <f>'Data Table Do Not Use'!F34</f>
        <v/>
      </c>
      <c r="G36" s="106" t="str">
        <f>'Data Table Do Not Use'!G34</f>
        <v/>
      </c>
      <c r="H36" s="106" t="str">
        <f>'Data Table Do Not Use'!H34</f>
        <v/>
      </c>
      <c r="I36" s="106" t="str">
        <f>'Data Table Do Not Use'!I34</f>
        <v/>
      </c>
      <c r="J36" s="106" t="str">
        <f>'Data Table Do Not Use'!J34</f>
        <v/>
      </c>
      <c r="K36" s="106" t="str">
        <f>'Data Table Do Not Use'!K34</f>
        <v/>
      </c>
      <c r="L36" s="106" t="str">
        <f>'Data Table Do Not Use'!L34</f>
        <v/>
      </c>
      <c r="M36" s="106" t="str">
        <f>'Data Table Do Not Use'!M34</f>
        <v/>
      </c>
      <c r="N36" s="106" t="str">
        <f>'Data Table Do Not Use'!N34</f>
        <v/>
      </c>
      <c r="O36" s="106" t="str">
        <f>'Data Table Do Not Use'!O34</f>
        <v/>
      </c>
      <c r="P36" s="106" t="str">
        <f>'Data Table Do Not Use'!P34</f>
        <v/>
      </c>
    </row>
    <row r="37" spans="1:16" x14ac:dyDescent="0.2">
      <c r="A37" s="106">
        <f>'Data Table Do Not Use'!A35</f>
        <v>0</v>
      </c>
      <c r="B37" s="106" t="str">
        <f>'Data Table Do Not Use'!B35</f>
        <v>Wave 1</v>
      </c>
      <c r="C37" s="106" t="str">
        <f>'Data Table Do Not Use'!C35</f>
        <v/>
      </c>
      <c r="D37" s="106" t="str">
        <f>'Data Table Do Not Use'!D35</f>
        <v/>
      </c>
      <c r="E37" s="106" t="str">
        <f>'Data Table Do Not Use'!E35</f>
        <v/>
      </c>
      <c r="F37" s="106" t="str">
        <f>'Data Table Do Not Use'!F35</f>
        <v/>
      </c>
      <c r="G37" s="106" t="str">
        <f>'Data Table Do Not Use'!G35</f>
        <v/>
      </c>
      <c r="H37" s="106" t="str">
        <f>'Data Table Do Not Use'!H35</f>
        <v/>
      </c>
      <c r="I37" s="106" t="str">
        <f>'Data Table Do Not Use'!I35</f>
        <v/>
      </c>
      <c r="J37" s="106" t="str">
        <f>'Data Table Do Not Use'!J35</f>
        <v/>
      </c>
      <c r="K37" s="106" t="str">
        <f>'Data Table Do Not Use'!K35</f>
        <v/>
      </c>
      <c r="L37" s="106" t="str">
        <f>'Data Table Do Not Use'!L35</f>
        <v/>
      </c>
      <c r="M37" s="106" t="str">
        <f>'Data Table Do Not Use'!M35</f>
        <v/>
      </c>
      <c r="N37" s="106" t="str">
        <f>'Data Table Do Not Use'!N35</f>
        <v/>
      </c>
      <c r="O37" s="106" t="str">
        <f>'Data Table Do Not Use'!O35</f>
        <v/>
      </c>
      <c r="P37" s="106" t="str">
        <f>'Data Table Do Not Use'!P35</f>
        <v/>
      </c>
    </row>
    <row r="38" spans="1:16" x14ac:dyDescent="0.2">
      <c r="A38" s="106">
        <f>'Data Table Do Not Use'!A36</f>
        <v>0</v>
      </c>
      <c r="B38" s="106" t="str">
        <f>'Data Table Do Not Use'!B36</f>
        <v>Wave 1</v>
      </c>
      <c r="C38" s="106" t="str">
        <f>'Data Table Do Not Use'!C36</f>
        <v/>
      </c>
      <c r="D38" s="106" t="str">
        <f>'Data Table Do Not Use'!D36</f>
        <v/>
      </c>
      <c r="E38" s="106" t="str">
        <f>'Data Table Do Not Use'!E36</f>
        <v/>
      </c>
      <c r="F38" s="106" t="str">
        <f>'Data Table Do Not Use'!F36</f>
        <v/>
      </c>
      <c r="G38" s="106" t="str">
        <f>'Data Table Do Not Use'!G36</f>
        <v/>
      </c>
      <c r="H38" s="106" t="str">
        <f>'Data Table Do Not Use'!H36</f>
        <v/>
      </c>
      <c r="I38" s="106" t="str">
        <f>'Data Table Do Not Use'!I36</f>
        <v/>
      </c>
      <c r="J38" s="106" t="str">
        <f>'Data Table Do Not Use'!J36</f>
        <v/>
      </c>
      <c r="K38" s="106" t="str">
        <f>'Data Table Do Not Use'!K36</f>
        <v/>
      </c>
      <c r="L38" s="106" t="str">
        <f>'Data Table Do Not Use'!L36</f>
        <v/>
      </c>
      <c r="M38" s="106" t="str">
        <f>'Data Table Do Not Use'!M36</f>
        <v/>
      </c>
      <c r="N38" s="106" t="str">
        <f>'Data Table Do Not Use'!N36</f>
        <v/>
      </c>
      <c r="O38" s="106" t="str">
        <f>'Data Table Do Not Use'!O36</f>
        <v/>
      </c>
      <c r="P38" s="106" t="str">
        <f>'Data Table Do Not Use'!P36</f>
        <v/>
      </c>
    </row>
    <row r="39" spans="1:16" x14ac:dyDescent="0.2">
      <c r="A39" s="106">
        <f>'Data Table Do Not Use'!A37</f>
        <v>0</v>
      </c>
      <c r="B39" s="106" t="str">
        <f>'Data Table Do Not Use'!B37</f>
        <v>Wave 1</v>
      </c>
      <c r="C39" s="106" t="str">
        <f>'Data Table Do Not Use'!C37</f>
        <v/>
      </c>
      <c r="D39" s="106" t="str">
        <f>'Data Table Do Not Use'!D37</f>
        <v/>
      </c>
      <c r="E39" s="106" t="str">
        <f>'Data Table Do Not Use'!E37</f>
        <v/>
      </c>
      <c r="F39" s="106" t="str">
        <f>'Data Table Do Not Use'!F37</f>
        <v/>
      </c>
      <c r="G39" s="106" t="str">
        <f>'Data Table Do Not Use'!G37</f>
        <v/>
      </c>
      <c r="H39" s="106" t="str">
        <f>'Data Table Do Not Use'!H37</f>
        <v/>
      </c>
      <c r="I39" s="106" t="str">
        <f>'Data Table Do Not Use'!I37</f>
        <v/>
      </c>
      <c r="J39" s="106" t="str">
        <f>'Data Table Do Not Use'!J37</f>
        <v/>
      </c>
      <c r="K39" s="106" t="str">
        <f>'Data Table Do Not Use'!K37</f>
        <v/>
      </c>
      <c r="L39" s="106" t="str">
        <f>'Data Table Do Not Use'!L37</f>
        <v/>
      </c>
      <c r="M39" s="106" t="str">
        <f>'Data Table Do Not Use'!M37</f>
        <v/>
      </c>
      <c r="N39" s="106" t="str">
        <f>'Data Table Do Not Use'!N37</f>
        <v/>
      </c>
      <c r="O39" s="106" t="str">
        <f>'Data Table Do Not Use'!O37</f>
        <v/>
      </c>
      <c r="P39" s="106" t="str">
        <f>'Data Table Do Not Use'!P37</f>
        <v/>
      </c>
    </row>
    <row r="40" spans="1:16" x14ac:dyDescent="0.2">
      <c r="A40" s="106">
        <f>'Data Table Do Not Use'!A38</f>
        <v>0</v>
      </c>
      <c r="B40" s="106" t="str">
        <f>'Data Table Do Not Use'!B38</f>
        <v>Wave 1</v>
      </c>
      <c r="C40" s="106" t="str">
        <f>'Data Table Do Not Use'!C38</f>
        <v/>
      </c>
      <c r="D40" s="106" t="str">
        <f>'Data Table Do Not Use'!D38</f>
        <v/>
      </c>
      <c r="E40" s="106" t="str">
        <f>'Data Table Do Not Use'!E38</f>
        <v/>
      </c>
      <c r="F40" s="106" t="str">
        <f>'Data Table Do Not Use'!F38</f>
        <v/>
      </c>
      <c r="G40" s="106" t="str">
        <f>'Data Table Do Not Use'!G38</f>
        <v/>
      </c>
      <c r="H40" s="106" t="str">
        <f>'Data Table Do Not Use'!H38</f>
        <v/>
      </c>
      <c r="I40" s="106" t="str">
        <f>'Data Table Do Not Use'!I38</f>
        <v/>
      </c>
      <c r="J40" s="106" t="str">
        <f>'Data Table Do Not Use'!J38</f>
        <v/>
      </c>
      <c r="K40" s="106" t="str">
        <f>'Data Table Do Not Use'!K38</f>
        <v/>
      </c>
      <c r="L40" s="106" t="str">
        <f>'Data Table Do Not Use'!L38</f>
        <v/>
      </c>
      <c r="M40" s="106" t="str">
        <f>'Data Table Do Not Use'!M38</f>
        <v/>
      </c>
      <c r="N40" s="106" t="str">
        <f>'Data Table Do Not Use'!N38</f>
        <v/>
      </c>
      <c r="O40" s="106" t="str">
        <f>'Data Table Do Not Use'!O38</f>
        <v/>
      </c>
      <c r="P40" s="106" t="str">
        <f>'Data Table Do Not Use'!P38</f>
        <v/>
      </c>
    </row>
    <row r="41" spans="1:16" x14ac:dyDescent="0.2">
      <c r="A41" s="106">
        <f>'Data Table Do Not Use'!A39</f>
        <v>0</v>
      </c>
      <c r="B41" s="106" t="str">
        <f>'Data Table Do Not Use'!B39</f>
        <v>Wave 1</v>
      </c>
      <c r="C41" s="106" t="str">
        <f>'Data Table Do Not Use'!C39</f>
        <v/>
      </c>
      <c r="D41" s="106" t="str">
        <f>'Data Table Do Not Use'!D39</f>
        <v/>
      </c>
      <c r="E41" s="106" t="str">
        <f>'Data Table Do Not Use'!E39</f>
        <v/>
      </c>
      <c r="F41" s="106" t="str">
        <f>'Data Table Do Not Use'!F39</f>
        <v/>
      </c>
      <c r="G41" s="106" t="str">
        <f>'Data Table Do Not Use'!G39</f>
        <v/>
      </c>
      <c r="H41" s="106" t="str">
        <f>'Data Table Do Not Use'!H39</f>
        <v/>
      </c>
      <c r="I41" s="106" t="str">
        <f>'Data Table Do Not Use'!I39</f>
        <v/>
      </c>
      <c r="J41" s="106" t="str">
        <f>'Data Table Do Not Use'!J39</f>
        <v/>
      </c>
      <c r="K41" s="106" t="str">
        <f>'Data Table Do Not Use'!K39</f>
        <v/>
      </c>
      <c r="L41" s="106" t="str">
        <f>'Data Table Do Not Use'!L39</f>
        <v/>
      </c>
      <c r="M41" s="106" t="str">
        <f>'Data Table Do Not Use'!M39</f>
        <v/>
      </c>
      <c r="N41" s="106" t="str">
        <f>'Data Table Do Not Use'!N39</f>
        <v/>
      </c>
      <c r="O41" s="106" t="str">
        <f>'Data Table Do Not Use'!O39</f>
        <v/>
      </c>
      <c r="P41" s="106" t="str">
        <f>'Data Table Do Not Use'!P39</f>
        <v/>
      </c>
    </row>
    <row r="42" spans="1:16" x14ac:dyDescent="0.2">
      <c r="A42" s="106">
        <f>'Data Table Do Not Use'!A40</f>
        <v>0</v>
      </c>
      <c r="B42" s="106" t="str">
        <f>'Data Table Do Not Use'!B40</f>
        <v>Wave 1</v>
      </c>
      <c r="C42" s="106" t="str">
        <f>'Data Table Do Not Use'!C40</f>
        <v/>
      </c>
      <c r="D42" s="106" t="str">
        <f>'Data Table Do Not Use'!D40</f>
        <v/>
      </c>
      <c r="E42" s="106" t="str">
        <f>'Data Table Do Not Use'!E40</f>
        <v/>
      </c>
      <c r="F42" s="106" t="str">
        <f>'Data Table Do Not Use'!F40</f>
        <v/>
      </c>
      <c r="G42" s="106" t="str">
        <f>'Data Table Do Not Use'!G40</f>
        <v/>
      </c>
      <c r="H42" s="106" t="str">
        <f>'Data Table Do Not Use'!H40</f>
        <v/>
      </c>
      <c r="I42" s="106" t="str">
        <f>'Data Table Do Not Use'!I40</f>
        <v/>
      </c>
      <c r="J42" s="106" t="str">
        <f>'Data Table Do Not Use'!J40</f>
        <v/>
      </c>
      <c r="K42" s="106" t="str">
        <f>'Data Table Do Not Use'!K40</f>
        <v/>
      </c>
      <c r="L42" s="106" t="str">
        <f>'Data Table Do Not Use'!L40</f>
        <v/>
      </c>
      <c r="M42" s="106" t="str">
        <f>'Data Table Do Not Use'!M40</f>
        <v/>
      </c>
      <c r="N42" s="106" t="str">
        <f>'Data Table Do Not Use'!N40</f>
        <v/>
      </c>
      <c r="O42" s="106" t="str">
        <f>'Data Table Do Not Use'!O40</f>
        <v/>
      </c>
      <c r="P42" s="106" t="str">
        <f>'Data Table Do Not Use'!P40</f>
        <v/>
      </c>
    </row>
    <row r="43" spans="1:16" x14ac:dyDescent="0.2">
      <c r="A43" s="106">
        <f>'Data Table Do Not Use'!A41</f>
        <v>0</v>
      </c>
      <c r="B43" s="106" t="str">
        <f>'Data Table Do Not Use'!B41</f>
        <v>Wave 1</v>
      </c>
      <c r="C43" s="106" t="str">
        <f>'Data Table Do Not Use'!C41</f>
        <v/>
      </c>
      <c r="D43" s="106" t="str">
        <f>'Data Table Do Not Use'!D41</f>
        <v/>
      </c>
      <c r="E43" s="106" t="str">
        <f>'Data Table Do Not Use'!E41</f>
        <v/>
      </c>
      <c r="F43" s="106" t="str">
        <f>'Data Table Do Not Use'!F41</f>
        <v/>
      </c>
      <c r="G43" s="106" t="str">
        <f>'Data Table Do Not Use'!G41</f>
        <v/>
      </c>
      <c r="H43" s="106" t="str">
        <f>'Data Table Do Not Use'!H41</f>
        <v/>
      </c>
      <c r="I43" s="106" t="str">
        <f>'Data Table Do Not Use'!I41</f>
        <v/>
      </c>
      <c r="J43" s="106" t="str">
        <f>'Data Table Do Not Use'!J41</f>
        <v/>
      </c>
      <c r="K43" s="106" t="str">
        <f>'Data Table Do Not Use'!K41</f>
        <v/>
      </c>
      <c r="L43" s="106" t="str">
        <f>'Data Table Do Not Use'!L41</f>
        <v/>
      </c>
      <c r="M43" s="106" t="str">
        <f>'Data Table Do Not Use'!M41</f>
        <v/>
      </c>
      <c r="N43" s="106" t="str">
        <f>'Data Table Do Not Use'!N41</f>
        <v/>
      </c>
      <c r="O43" s="106" t="str">
        <f>'Data Table Do Not Use'!O41</f>
        <v/>
      </c>
      <c r="P43" s="106" t="str">
        <f>'Data Table Do Not Use'!P41</f>
        <v/>
      </c>
    </row>
    <row r="44" spans="1:16" x14ac:dyDescent="0.2">
      <c r="A44" s="106" t="str">
        <f>'Data Table Do Not Use'!A42</f>
        <v xml:space="preserve"> </v>
      </c>
      <c r="B44" s="106" t="str">
        <f>'Data Table Do Not Use'!B42</f>
        <v>Wave 2</v>
      </c>
      <c r="C44" s="106" t="str">
        <f>'Data Table Do Not Use'!C42</f>
        <v/>
      </c>
      <c r="D44" s="106" t="str">
        <f>'Data Table Do Not Use'!D42</f>
        <v/>
      </c>
      <c r="E44" s="106" t="str">
        <f>'Data Table Do Not Use'!E42</f>
        <v/>
      </c>
      <c r="F44" s="106" t="str">
        <f>'Data Table Do Not Use'!F42</f>
        <v/>
      </c>
      <c r="G44" s="106" t="str">
        <f>'Data Table Do Not Use'!G42</f>
        <v/>
      </c>
      <c r="H44" s="106" t="str">
        <f>'Data Table Do Not Use'!H42</f>
        <v/>
      </c>
      <c r="I44" s="106" t="str">
        <f>'Data Table Do Not Use'!I42</f>
        <v/>
      </c>
      <c r="J44" s="106" t="str">
        <f>'Data Table Do Not Use'!J42</f>
        <v/>
      </c>
      <c r="K44" s="106" t="str">
        <f>'Data Table Do Not Use'!K42</f>
        <v/>
      </c>
      <c r="L44" s="106" t="str">
        <f>'Data Table Do Not Use'!L42</f>
        <v/>
      </c>
      <c r="M44" s="106" t="str">
        <f>'Data Table Do Not Use'!M42</f>
        <v/>
      </c>
      <c r="N44" s="106" t="str">
        <f>'Data Table Do Not Use'!N42</f>
        <v/>
      </c>
      <c r="O44" s="106" t="str">
        <f>'Data Table Do Not Use'!O42</f>
        <v/>
      </c>
      <c r="P44" s="106" t="str">
        <f>'Data Table Do Not Use'!P42</f>
        <v/>
      </c>
    </row>
    <row r="45" spans="1:16" x14ac:dyDescent="0.2">
      <c r="A45" s="106">
        <f>'Data Table Do Not Use'!A43</f>
        <v>0</v>
      </c>
      <c r="B45" s="106" t="str">
        <f>'Data Table Do Not Use'!B43</f>
        <v>Wave 2</v>
      </c>
      <c r="C45" s="106" t="str">
        <f>'Data Table Do Not Use'!C43</f>
        <v/>
      </c>
      <c r="D45" s="106" t="str">
        <f>'Data Table Do Not Use'!D43</f>
        <v/>
      </c>
      <c r="E45" s="106" t="str">
        <f>'Data Table Do Not Use'!E43</f>
        <v/>
      </c>
      <c r="F45" s="106" t="str">
        <f>'Data Table Do Not Use'!F43</f>
        <v/>
      </c>
      <c r="G45" s="106" t="str">
        <f>'Data Table Do Not Use'!G43</f>
        <v/>
      </c>
      <c r="H45" s="106" t="str">
        <f>'Data Table Do Not Use'!H43</f>
        <v/>
      </c>
      <c r="I45" s="106" t="str">
        <f>'Data Table Do Not Use'!I43</f>
        <v/>
      </c>
      <c r="J45" s="106" t="str">
        <f>'Data Table Do Not Use'!J43</f>
        <v/>
      </c>
      <c r="K45" s="106" t="str">
        <f>'Data Table Do Not Use'!K43</f>
        <v/>
      </c>
      <c r="L45" s="106" t="str">
        <f>'Data Table Do Not Use'!L43</f>
        <v/>
      </c>
      <c r="M45" s="106" t="str">
        <f>'Data Table Do Not Use'!M43</f>
        <v/>
      </c>
      <c r="N45" s="106" t="str">
        <f>'Data Table Do Not Use'!N43</f>
        <v/>
      </c>
      <c r="O45" s="106" t="str">
        <f>'Data Table Do Not Use'!O43</f>
        <v/>
      </c>
      <c r="P45" s="106" t="str">
        <f>'Data Table Do Not Use'!P43</f>
        <v/>
      </c>
    </row>
    <row r="46" spans="1:16" x14ac:dyDescent="0.2">
      <c r="A46" s="106" t="str">
        <f>'Data Table Do Not Use'!A44</f>
        <v xml:space="preserve"> </v>
      </c>
      <c r="B46" s="106" t="str">
        <f>'Data Table Do Not Use'!B44</f>
        <v>Wave 2</v>
      </c>
      <c r="C46" s="106" t="str">
        <f>'Data Table Do Not Use'!C44</f>
        <v/>
      </c>
      <c r="D46" s="106" t="str">
        <f>'Data Table Do Not Use'!D44</f>
        <v/>
      </c>
      <c r="E46" s="106" t="str">
        <f>'Data Table Do Not Use'!E44</f>
        <v/>
      </c>
      <c r="F46" s="106" t="str">
        <f>'Data Table Do Not Use'!F44</f>
        <v/>
      </c>
      <c r="G46" s="106" t="str">
        <f>'Data Table Do Not Use'!G44</f>
        <v/>
      </c>
      <c r="H46" s="106" t="str">
        <f>'Data Table Do Not Use'!H44</f>
        <v/>
      </c>
      <c r="I46" s="106" t="str">
        <f>'Data Table Do Not Use'!I44</f>
        <v/>
      </c>
      <c r="J46" s="106" t="str">
        <f>'Data Table Do Not Use'!J44</f>
        <v/>
      </c>
      <c r="K46" s="106" t="str">
        <f>'Data Table Do Not Use'!K44</f>
        <v/>
      </c>
      <c r="L46" s="106" t="str">
        <f>'Data Table Do Not Use'!L44</f>
        <v/>
      </c>
      <c r="M46" s="106" t="str">
        <f>'Data Table Do Not Use'!M44</f>
        <v/>
      </c>
      <c r="N46" s="106" t="str">
        <f>'Data Table Do Not Use'!N44</f>
        <v/>
      </c>
      <c r="O46" s="106" t="str">
        <f>'Data Table Do Not Use'!O44</f>
        <v/>
      </c>
      <c r="P46" s="106" t="str">
        <f>'Data Table Do Not Use'!P44</f>
        <v/>
      </c>
    </row>
    <row r="47" spans="1:16" x14ac:dyDescent="0.2">
      <c r="A47" s="106" t="str">
        <f>'Data Table Do Not Use'!A45</f>
        <v xml:space="preserve"> </v>
      </c>
      <c r="B47" s="106" t="str">
        <f>'Data Table Do Not Use'!B45</f>
        <v>Wave 2</v>
      </c>
      <c r="C47" s="106" t="str">
        <f>'Data Table Do Not Use'!C45</f>
        <v/>
      </c>
      <c r="D47" s="106" t="str">
        <f>'Data Table Do Not Use'!D45</f>
        <v/>
      </c>
      <c r="E47" s="106" t="str">
        <f>'Data Table Do Not Use'!E45</f>
        <v/>
      </c>
      <c r="F47" s="106" t="str">
        <f>'Data Table Do Not Use'!F45</f>
        <v/>
      </c>
      <c r="G47" s="106" t="str">
        <f>'Data Table Do Not Use'!G45</f>
        <v/>
      </c>
      <c r="H47" s="106" t="str">
        <f>'Data Table Do Not Use'!H45</f>
        <v/>
      </c>
      <c r="I47" s="106" t="str">
        <f>'Data Table Do Not Use'!I45</f>
        <v/>
      </c>
      <c r="J47" s="106" t="str">
        <f>'Data Table Do Not Use'!J45</f>
        <v/>
      </c>
      <c r="K47" s="106" t="str">
        <f>'Data Table Do Not Use'!K45</f>
        <v/>
      </c>
      <c r="L47" s="106" t="str">
        <f>'Data Table Do Not Use'!L45</f>
        <v/>
      </c>
      <c r="M47" s="106" t="str">
        <f>'Data Table Do Not Use'!M45</f>
        <v/>
      </c>
      <c r="N47" s="106" t="str">
        <f>'Data Table Do Not Use'!N45</f>
        <v/>
      </c>
      <c r="O47" s="106" t="str">
        <f>'Data Table Do Not Use'!O45</f>
        <v/>
      </c>
      <c r="P47" s="106" t="str">
        <f>'Data Table Do Not Use'!P45</f>
        <v/>
      </c>
    </row>
    <row r="48" spans="1:16" x14ac:dyDescent="0.2">
      <c r="A48" s="106" t="str">
        <f>'Data Table Do Not Use'!A46</f>
        <v xml:space="preserve"> </v>
      </c>
      <c r="B48" s="106" t="str">
        <f>'Data Table Do Not Use'!B46</f>
        <v>Wave 2</v>
      </c>
      <c r="C48" s="106" t="str">
        <f>'Data Table Do Not Use'!C46</f>
        <v/>
      </c>
      <c r="D48" s="106" t="str">
        <f>'Data Table Do Not Use'!D46</f>
        <v/>
      </c>
      <c r="E48" s="106" t="str">
        <f>'Data Table Do Not Use'!E46</f>
        <v/>
      </c>
      <c r="F48" s="106" t="str">
        <f>'Data Table Do Not Use'!F46</f>
        <v/>
      </c>
      <c r="G48" s="106" t="str">
        <f>'Data Table Do Not Use'!G46</f>
        <v/>
      </c>
      <c r="H48" s="106" t="str">
        <f>'Data Table Do Not Use'!H46</f>
        <v/>
      </c>
      <c r="I48" s="106" t="str">
        <f>'Data Table Do Not Use'!I46</f>
        <v/>
      </c>
      <c r="J48" s="106" t="str">
        <f>'Data Table Do Not Use'!J46</f>
        <v/>
      </c>
      <c r="K48" s="106" t="str">
        <f>'Data Table Do Not Use'!K46</f>
        <v/>
      </c>
      <c r="L48" s="106" t="str">
        <f>'Data Table Do Not Use'!L46</f>
        <v/>
      </c>
      <c r="M48" s="106" t="str">
        <f>'Data Table Do Not Use'!M46</f>
        <v/>
      </c>
      <c r="N48" s="106" t="str">
        <f>'Data Table Do Not Use'!N46</f>
        <v/>
      </c>
      <c r="O48" s="106" t="str">
        <f>'Data Table Do Not Use'!O46</f>
        <v/>
      </c>
      <c r="P48" s="106" t="str">
        <f>'Data Table Do Not Use'!P46</f>
        <v/>
      </c>
    </row>
    <row r="49" spans="1:16" x14ac:dyDescent="0.2">
      <c r="A49" s="106">
        <f>'Data Table Do Not Use'!A47</f>
        <v>0</v>
      </c>
      <c r="B49" s="106" t="str">
        <f>'Data Table Do Not Use'!B47</f>
        <v>Wave 2</v>
      </c>
      <c r="C49" s="106" t="str">
        <f>'Data Table Do Not Use'!C47</f>
        <v/>
      </c>
      <c r="D49" s="106" t="str">
        <f>'Data Table Do Not Use'!D47</f>
        <v/>
      </c>
      <c r="E49" s="106" t="str">
        <f>'Data Table Do Not Use'!E47</f>
        <v/>
      </c>
      <c r="F49" s="106" t="str">
        <f>'Data Table Do Not Use'!F47</f>
        <v/>
      </c>
      <c r="G49" s="106" t="str">
        <f>'Data Table Do Not Use'!G47</f>
        <v/>
      </c>
      <c r="H49" s="106" t="str">
        <f>'Data Table Do Not Use'!H47</f>
        <v/>
      </c>
      <c r="I49" s="106" t="str">
        <f>'Data Table Do Not Use'!I47</f>
        <v/>
      </c>
      <c r="J49" s="106" t="str">
        <f>'Data Table Do Not Use'!J47</f>
        <v/>
      </c>
      <c r="K49" s="106" t="str">
        <f>'Data Table Do Not Use'!K47</f>
        <v/>
      </c>
      <c r="L49" s="106" t="str">
        <f>'Data Table Do Not Use'!L47</f>
        <v/>
      </c>
      <c r="M49" s="106" t="str">
        <f>'Data Table Do Not Use'!M47</f>
        <v/>
      </c>
      <c r="N49" s="106" t="str">
        <f>'Data Table Do Not Use'!N47</f>
        <v/>
      </c>
      <c r="O49" s="106" t="str">
        <f>'Data Table Do Not Use'!O47</f>
        <v/>
      </c>
      <c r="P49" s="106" t="str">
        <f>'Data Table Do Not Use'!P47</f>
        <v/>
      </c>
    </row>
    <row r="50" spans="1:16" x14ac:dyDescent="0.2">
      <c r="A50" s="106">
        <f>'Data Table Do Not Use'!A48</f>
        <v>0</v>
      </c>
      <c r="B50" s="106" t="str">
        <f>'Data Table Do Not Use'!B48</f>
        <v>Wave 2</v>
      </c>
      <c r="C50" s="106" t="str">
        <f>'Data Table Do Not Use'!C48</f>
        <v/>
      </c>
      <c r="D50" s="106" t="str">
        <f>'Data Table Do Not Use'!D48</f>
        <v/>
      </c>
      <c r="E50" s="106" t="str">
        <f>'Data Table Do Not Use'!E48</f>
        <v/>
      </c>
      <c r="F50" s="106" t="str">
        <f>'Data Table Do Not Use'!F48</f>
        <v/>
      </c>
      <c r="G50" s="106" t="str">
        <f>'Data Table Do Not Use'!G48</f>
        <v/>
      </c>
      <c r="H50" s="106" t="str">
        <f>'Data Table Do Not Use'!H48</f>
        <v/>
      </c>
      <c r="I50" s="106" t="str">
        <f>'Data Table Do Not Use'!I48</f>
        <v/>
      </c>
      <c r="J50" s="106" t="str">
        <f>'Data Table Do Not Use'!J48</f>
        <v/>
      </c>
      <c r="K50" s="106" t="str">
        <f>'Data Table Do Not Use'!K48</f>
        <v/>
      </c>
      <c r="L50" s="106" t="str">
        <f>'Data Table Do Not Use'!L48</f>
        <v/>
      </c>
      <c r="M50" s="106" t="str">
        <f>'Data Table Do Not Use'!M48</f>
        <v/>
      </c>
      <c r="N50" s="106" t="str">
        <f>'Data Table Do Not Use'!N48</f>
        <v/>
      </c>
      <c r="O50" s="106" t="str">
        <f>'Data Table Do Not Use'!O48</f>
        <v/>
      </c>
      <c r="P50" s="106" t="str">
        <f>'Data Table Do Not Use'!P48</f>
        <v/>
      </c>
    </row>
    <row r="51" spans="1:16" x14ac:dyDescent="0.2">
      <c r="A51" s="106" t="str">
        <f>'Data Table Do Not Use'!A49</f>
        <v xml:space="preserve"> </v>
      </c>
      <c r="B51" s="106" t="str">
        <f>'Data Table Do Not Use'!B49</f>
        <v>Wave 2</v>
      </c>
      <c r="C51" s="106" t="str">
        <f>'Data Table Do Not Use'!C49</f>
        <v/>
      </c>
      <c r="D51" s="106" t="str">
        <f>'Data Table Do Not Use'!D49</f>
        <v/>
      </c>
      <c r="E51" s="106" t="str">
        <f>'Data Table Do Not Use'!E49</f>
        <v/>
      </c>
      <c r="F51" s="106" t="str">
        <f>'Data Table Do Not Use'!F49</f>
        <v/>
      </c>
      <c r="G51" s="106" t="str">
        <f>'Data Table Do Not Use'!G49</f>
        <v/>
      </c>
      <c r="H51" s="106" t="str">
        <f>'Data Table Do Not Use'!H49</f>
        <v/>
      </c>
      <c r="I51" s="106" t="str">
        <f>'Data Table Do Not Use'!I49</f>
        <v/>
      </c>
      <c r="J51" s="106" t="str">
        <f>'Data Table Do Not Use'!J49</f>
        <v/>
      </c>
      <c r="K51" s="106" t="str">
        <f>'Data Table Do Not Use'!K49</f>
        <v/>
      </c>
      <c r="L51" s="106" t="str">
        <f>'Data Table Do Not Use'!L49</f>
        <v/>
      </c>
      <c r="M51" s="106" t="str">
        <f>'Data Table Do Not Use'!M49</f>
        <v/>
      </c>
      <c r="N51" s="106" t="str">
        <f>'Data Table Do Not Use'!N49</f>
        <v/>
      </c>
      <c r="O51" s="106" t="str">
        <f>'Data Table Do Not Use'!O49</f>
        <v/>
      </c>
      <c r="P51" s="106" t="str">
        <f>'Data Table Do Not Use'!P49</f>
        <v/>
      </c>
    </row>
    <row r="52" spans="1:16" x14ac:dyDescent="0.2">
      <c r="A52" s="106">
        <f>'Data Table Do Not Use'!A50</f>
        <v>0</v>
      </c>
      <c r="B52" s="106" t="str">
        <f>'Data Table Do Not Use'!B50</f>
        <v>Wave 2</v>
      </c>
      <c r="C52" s="106" t="str">
        <f>'Data Table Do Not Use'!C50</f>
        <v/>
      </c>
      <c r="D52" s="106" t="str">
        <f>'Data Table Do Not Use'!D50</f>
        <v/>
      </c>
      <c r="E52" s="106" t="str">
        <f>'Data Table Do Not Use'!E50</f>
        <v/>
      </c>
      <c r="F52" s="106" t="str">
        <f>'Data Table Do Not Use'!F50</f>
        <v/>
      </c>
      <c r="G52" s="106" t="str">
        <f>'Data Table Do Not Use'!G50</f>
        <v/>
      </c>
      <c r="H52" s="106" t="str">
        <f>'Data Table Do Not Use'!H50</f>
        <v/>
      </c>
      <c r="I52" s="106" t="str">
        <f>'Data Table Do Not Use'!I50</f>
        <v/>
      </c>
      <c r="J52" s="106" t="str">
        <f>'Data Table Do Not Use'!J50</f>
        <v/>
      </c>
      <c r="K52" s="106" t="str">
        <f>'Data Table Do Not Use'!K50</f>
        <v/>
      </c>
      <c r="L52" s="106" t="str">
        <f>'Data Table Do Not Use'!L50</f>
        <v/>
      </c>
      <c r="M52" s="106" t="str">
        <f>'Data Table Do Not Use'!M50</f>
        <v/>
      </c>
      <c r="N52" s="106" t="str">
        <f>'Data Table Do Not Use'!N50</f>
        <v/>
      </c>
      <c r="O52" s="106" t="str">
        <f>'Data Table Do Not Use'!O50</f>
        <v/>
      </c>
      <c r="P52" s="106" t="str">
        <f>'Data Table Do Not Use'!P50</f>
        <v/>
      </c>
    </row>
    <row r="53" spans="1:16" x14ac:dyDescent="0.2">
      <c r="A53" s="106">
        <f>'Data Table Do Not Use'!A51</f>
        <v>0</v>
      </c>
      <c r="B53" s="106" t="str">
        <f>'Data Table Do Not Use'!B51</f>
        <v>Wave 2</v>
      </c>
      <c r="C53" s="106" t="str">
        <f>'Data Table Do Not Use'!C51</f>
        <v/>
      </c>
      <c r="D53" s="106" t="str">
        <f>'Data Table Do Not Use'!D51</f>
        <v/>
      </c>
      <c r="E53" s="106" t="str">
        <f>'Data Table Do Not Use'!E51</f>
        <v/>
      </c>
      <c r="F53" s="106" t="str">
        <f>'Data Table Do Not Use'!F51</f>
        <v/>
      </c>
      <c r="G53" s="106" t="str">
        <f>'Data Table Do Not Use'!G51</f>
        <v/>
      </c>
      <c r="H53" s="106" t="str">
        <f>'Data Table Do Not Use'!H51</f>
        <v/>
      </c>
      <c r="I53" s="106" t="str">
        <f>'Data Table Do Not Use'!I51</f>
        <v/>
      </c>
      <c r="J53" s="106" t="str">
        <f>'Data Table Do Not Use'!J51</f>
        <v/>
      </c>
      <c r="K53" s="106" t="str">
        <f>'Data Table Do Not Use'!K51</f>
        <v/>
      </c>
      <c r="L53" s="106" t="str">
        <f>'Data Table Do Not Use'!L51</f>
        <v/>
      </c>
      <c r="M53" s="106" t="str">
        <f>'Data Table Do Not Use'!M51</f>
        <v/>
      </c>
      <c r="N53" s="106" t="str">
        <f>'Data Table Do Not Use'!N51</f>
        <v/>
      </c>
      <c r="O53" s="106" t="str">
        <f>'Data Table Do Not Use'!O51</f>
        <v/>
      </c>
      <c r="P53" s="106" t="str">
        <f>'Data Table Do Not Use'!P51</f>
        <v/>
      </c>
    </row>
    <row r="54" spans="1:16" x14ac:dyDescent="0.2">
      <c r="A54" s="106">
        <f>'Data Table Do Not Use'!A52</f>
        <v>0</v>
      </c>
      <c r="B54" s="106" t="str">
        <f>'Data Table Do Not Use'!B52</f>
        <v>Wave 2</v>
      </c>
      <c r="C54" s="106" t="str">
        <f>'Data Table Do Not Use'!C52</f>
        <v/>
      </c>
      <c r="D54" s="106" t="str">
        <f>'Data Table Do Not Use'!D52</f>
        <v/>
      </c>
      <c r="E54" s="106" t="str">
        <f>'Data Table Do Not Use'!E52</f>
        <v/>
      </c>
      <c r="F54" s="106" t="str">
        <f>'Data Table Do Not Use'!F52</f>
        <v/>
      </c>
      <c r="G54" s="106" t="str">
        <f>'Data Table Do Not Use'!G52</f>
        <v/>
      </c>
      <c r="H54" s="106" t="str">
        <f>'Data Table Do Not Use'!H52</f>
        <v/>
      </c>
      <c r="I54" s="106" t="str">
        <f>'Data Table Do Not Use'!I52</f>
        <v/>
      </c>
      <c r="J54" s="106" t="str">
        <f>'Data Table Do Not Use'!J52</f>
        <v/>
      </c>
      <c r="K54" s="106" t="str">
        <f>'Data Table Do Not Use'!K52</f>
        <v/>
      </c>
      <c r="L54" s="106" t="str">
        <f>'Data Table Do Not Use'!L52</f>
        <v/>
      </c>
      <c r="M54" s="106" t="str">
        <f>'Data Table Do Not Use'!M52</f>
        <v/>
      </c>
      <c r="N54" s="106" t="str">
        <f>'Data Table Do Not Use'!N52</f>
        <v/>
      </c>
      <c r="O54" s="106" t="str">
        <f>'Data Table Do Not Use'!O52</f>
        <v/>
      </c>
      <c r="P54" s="106" t="str">
        <f>'Data Table Do Not Use'!P52</f>
        <v/>
      </c>
    </row>
    <row r="55" spans="1:16" x14ac:dyDescent="0.2">
      <c r="A55" s="106">
        <f>'Data Table Do Not Use'!A53</f>
        <v>0</v>
      </c>
      <c r="B55" s="106" t="str">
        <f>'Data Table Do Not Use'!B53</f>
        <v>Wave 2</v>
      </c>
      <c r="C55" s="106" t="str">
        <f>'Data Table Do Not Use'!C53</f>
        <v/>
      </c>
      <c r="D55" s="106" t="str">
        <f>'Data Table Do Not Use'!D53</f>
        <v/>
      </c>
      <c r="E55" s="106" t="str">
        <f>'Data Table Do Not Use'!E53</f>
        <v/>
      </c>
      <c r="F55" s="106" t="str">
        <f>'Data Table Do Not Use'!F53</f>
        <v/>
      </c>
      <c r="G55" s="106" t="str">
        <f>'Data Table Do Not Use'!G53</f>
        <v/>
      </c>
      <c r="H55" s="106" t="str">
        <f>'Data Table Do Not Use'!H53</f>
        <v/>
      </c>
      <c r="I55" s="106" t="str">
        <f>'Data Table Do Not Use'!I53</f>
        <v/>
      </c>
      <c r="J55" s="106" t="str">
        <f>'Data Table Do Not Use'!J53</f>
        <v/>
      </c>
      <c r="K55" s="106" t="str">
        <f>'Data Table Do Not Use'!K53</f>
        <v/>
      </c>
      <c r="L55" s="106" t="str">
        <f>'Data Table Do Not Use'!L53</f>
        <v/>
      </c>
      <c r="M55" s="106" t="str">
        <f>'Data Table Do Not Use'!M53</f>
        <v/>
      </c>
      <c r="N55" s="106" t="str">
        <f>'Data Table Do Not Use'!N53</f>
        <v/>
      </c>
      <c r="O55" s="106" t="str">
        <f>'Data Table Do Not Use'!O53</f>
        <v/>
      </c>
      <c r="P55" s="106" t="str">
        <f>'Data Table Do Not Use'!P53</f>
        <v/>
      </c>
    </row>
    <row r="56" spans="1:16" x14ac:dyDescent="0.2">
      <c r="A56" s="106">
        <f>'Data Table Do Not Use'!A54</f>
        <v>0</v>
      </c>
      <c r="B56" s="106" t="str">
        <f>'Data Table Do Not Use'!B54</f>
        <v>Wave 2</v>
      </c>
      <c r="C56" s="106" t="str">
        <f>'Data Table Do Not Use'!C54</f>
        <v/>
      </c>
      <c r="D56" s="106" t="str">
        <f>'Data Table Do Not Use'!D54</f>
        <v/>
      </c>
      <c r="E56" s="106" t="str">
        <f>'Data Table Do Not Use'!E54</f>
        <v/>
      </c>
      <c r="F56" s="106" t="str">
        <f>'Data Table Do Not Use'!F54</f>
        <v/>
      </c>
      <c r="G56" s="106" t="str">
        <f>'Data Table Do Not Use'!G54</f>
        <v/>
      </c>
      <c r="H56" s="106" t="str">
        <f>'Data Table Do Not Use'!H54</f>
        <v/>
      </c>
      <c r="I56" s="106" t="str">
        <f>'Data Table Do Not Use'!I54</f>
        <v/>
      </c>
      <c r="J56" s="106" t="str">
        <f>'Data Table Do Not Use'!J54</f>
        <v/>
      </c>
      <c r="K56" s="106" t="str">
        <f>'Data Table Do Not Use'!K54</f>
        <v/>
      </c>
      <c r="L56" s="106" t="str">
        <f>'Data Table Do Not Use'!L54</f>
        <v/>
      </c>
      <c r="M56" s="106" t="str">
        <f>'Data Table Do Not Use'!M54</f>
        <v/>
      </c>
      <c r="N56" s="106" t="str">
        <f>'Data Table Do Not Use'!N54</f>
        <v/>
      </c>
      <c r="O56" s="106" t="str">
        <f>'Data Table Do Not Use'!O54</f>
        <v/>
      </c>
      <c r="P56" s="106" t="str">
        <f>'Data Table Do Not Use'!P54</f>
        <v/>
      </c>
    </row>
    <row r="57" spans="1:16" x14ac:dyDescent="0.2">
      <c r="A57" s="106">
        <f>'Data Table Do Not Use'!A55</f>
        <v>0</v>
      </c>
      <c r="B57" s="106" t="str">
        <f>'Data Table Do Not Use'!B55</f>
        <v>Wave 2</v>
      </c>
      <c r="C57" s="106" t="str">
        <f>'Data Table Do Not Use'!C55</f>
        <v/>
      </c>
      <c r="D57" s="106" t="str">
        <f>'Data Table Do Not Use'!D55</f>
        <v/>
      </c>
      <c r="E57" s="106" t="str">
        <f>'Data Table Do Not Use'!E55</f>
        <v/>
      </c>
      <c r="F57" s="106" t="str">
        <f>'Data Table Do Not Use'!F55</f>
        <v/>
      </c>
      <c r="G57" s="106" t="str">
        <f>'Data Table Do Not Use'!G55</f>
        <v/>
      </c>
      <c r="H57" s="106" t="str">
        <f>'Data Table Do Not Use'!H55</f>
        <v/>
      </c>
      <c r="I57" s="106" t="str">
        <f>'Data Table Do Not Use'!I55</f>
        <v/>
      </c>
      <c r="J57" s="106" t="str">
        <f>'Data Table Do Not Use'!J55</f>
        <v/>
      </c>
      <c r="K57" s="106" t="str">
        <f>'Data Table Do Not Use'!K55</f>
        <v/>
      </c>
      <c r="L57" s="106" t="str">
        <f>'Data Table Do Not Use'!L55</f>
        <v/>
      </c>
      <c r="M57" s="106" t="str">
        <f>'Data Table Do Not Use'!M55</f>
        <v/>
      </c>
      <c r="N57" s="106" t="str">
        <f>'Data Table Do Not Use'!N55</f>
        <v/>
      </c>
      <c r="O57" s="106" t="str">
        <f>'Data Table Do Not Use'!O55</f>
        <v/>
      </c>
      <c r="P57" s="106" t="str">
        <f>'Data Table Do Not Use'!P55</f>
        <v/>
      </c>
    </row>
    <row r="58" spans="1:16" x14ac:dyDescent="0.2">
      <c r="A58" s="106" t="str">
        <f>'Data Table Do Not Use'!A56</f>
        <v xml:space="preserve"> </v>
      </c>
      <c r="B58" s="106" t="str">
        <f>'Data Table Do Not Use'!B56</f>
        <v>Wave 2</v>
      </c>
      <c r="C58" s="106" t="str">
        <f>'Data Table Do Not Use'!C56</f>
        <v/>
      </c>
      <c r="D58" s="106" t="str">
        <f>'Data Table Do Not Use'!D56</f>
        <v/>
      </c>
      <c r="E58" s="106" t="str">
        <f>'Data Table Do Not Use'!E56</f>
        <v/>
      </c>
      <c r="F58" s="106" t="str">
        <f>'Data Table Do Not Use'!F56</f>
        <v/>
      </c>
      <c r="G58" s="106" t="str">
        <f>'Data Table Do Not Use'!G56</f>
        <v/>
      </c>
      <c r="H58" s="106" t="str">
        <f>'Data Table Do Not Use'!H56</f>
        <v/>
      </c>
      <c r="I58" s="106" t="str">
        <f>'Data Table Do Not Use'!I56</f>
        <v/>
      </c>
      <c r="J58" s="106" t="str">
        <f>'Data Table Do Not Use'!J56</f>
        <v/>
      </c>
      <c r="K58" s="106" t="str">
        <f>'Data Table Do Not Use'!K56</f>
        <v/>
      </c>
      <c r="L58" s="106" t="str">
        <f>'Data Table Do Not Use'!L56</f>
        <v/>
      </c>
      <c r="M58" s="106" t="str">
        <f>'Data Table Do Not Use'!M56</f>
        <v/>
      </c>
      <c r="N58" s="106" t="str">
        <f>'Data Table Do Not Use'!N56</f>
        <v/>
      </c>
      <c r="O58" s="106" t="str">
        <f>'Data Table Do Not Use'!O56</f>
        <v/>
      </c>
      <c r="P58" s="106" t="str">
        <f>'Data Table Do Not Use'!P56</f>
        <v/>
      </c>
    </row>
    <row r="59" spans="1:16" x14ac:dyDescent="0.2">
      <c r="A59" s="106">
        <f>'Data Table Do Not Use'!A57</f>
        <v>0</v>
      </c>
      <c r="B59" s="106" t="str">
        <f>'Data Table Do Not Use'!B57</f>
        <v>Wave 2</v>
      </c>
      <c r="C59" s="106" t="str">
        <f>'Data Table Do Not Use'!C57</f>
        <v/>
      </c>
      <c r="D59" s="106" t="str">
        <f>'Data Table Do Not Use'!D57</f>
        <v/>
      </c>
      <c r="E59" s="106" t="str">
        <f>'Data Table Do Not Use'!E57</f>
        <v/>
      </c>
      <c r="F59" s="106" t="str">
        <f>'Data Table Do Not Use'!F57</f>
        <v/>
      </c>
      <c r="G59" s="106" t="str">
        <f>'Data Table Do Not Use'!G57</f>
        <v/>
      </c>
      <c r="H59" s="106" t="str">
        <f>'Data Table Do Not Use'!H57</f>
        <v/>
      </c>
      <c r="I59" s="106" t="str">
        <f>'Data Table Do Not Use'!I57</f>
        <v/>
      </c>
      <c r="J59" s="106" t="str">
        <f>'Data Table Do Not Use'!J57</f>
        <v/>
      </c>
      <c r="K59" s="106" t="str">
        <f>'Data Table Do Not Use'!K57</f>
        <v/>
      </c>
      <c r="L59" s="106" t="str">
        <f>'Data Table Do Not Use'!L57</f>
        <v/>
      </c>
      <c r="M59" s="106" t="str">
        <f>'Data Table Do Not Use'!M57</f>
        <v/>
      </c>
      <c r="N59" s="106" t="str">
        <f>'Data Table Do Not Use'!N57</f>
        <v/>
      </c>
      <c r="O59" s="106" t="str">
        <f>'Data Table Do Not Use'!O57</f>
        <v/>
      </c>
      <c r="P59" s="106" t="str">
        <f>'Data Table Do Not Use'!P57</f>
        <v/>
      </c>
    </row>
    <row r="60" spans="1:16" x14ac:dyDescent="0.2">
      <c r="A60" s="106" t="str">
        <f>'Data Table Do Not Use'!A58</f>
        <v xml:space="preserve"> </v>
      </c>
      <c r="B60" s="106" t="str">
        <f>'Data Table Do Not Use'!B58</f>
        <v>Wave 2</v>
      </c>
      <c r="C60" s="106" t="str">
        <f>'Data Table Do Not Use'!C58</f>
        <v/>
      </c>
      <c r="D60" s="106" t="str">
        <f>'Data Table Do Not Use'!D58</f>
        <v/>
      </c>
      <c r="E60" s="106" t="str">
        <f>'Data Table Do Not Use'!E58</f>
        <v/>
      </c>
      <c r="F60" s="106" t="str">
        <f>'Data Table Do Not Use'!F58</f>
        <v/>
      </c>
      <c r="G60" s="106" t="str">
        <f>'Data Table Do Not Use'!G58</f>
        <v/>
      </c>
      <c r="H60" s="106" t="str">
        <f>'Data Table Do Not Use'!H58</f>
        <v/>
      </c>
      <c r="I60" s="106" t="str">
        <f>'Data Table Do Not Use'!I58</f>
        <v/>
      </c>
      <c r="J60" s="106" t="str">
        <f>'Data Table Do Not Use'!J58</f>
        <v/>
      </c>
      <c r="K60" s="106" t="str">
        <f>'Data Table Do Not Use'!K58</f>
        <v/>
      </c>
      <c r="L60" s="106" t="str">
        <f>'Data Table Do Not Use'!L58</f>
        <v/>
      </c>
      <c r="M60" s="106" t="str">
        <f>'Data Table Do Not Use'!M58</f>
        <v/>
      </c>
      <c r="N60" s="106" t="str">
        <f>'Data Table Do Not Use'!N58</f>
        <v/>
      </c>
      <c r="O60" s="106" t="str">
        <f>'Data Table Do Not Use'!O58</f>
        <v/>
      </c>
      <c r="P60" s="106" t="str">
        <f>'Data Table Do Not Use'!P58</f>
        <v/>
      </c>
    </row>
    <row r="61" spans="1:16" x14ac:dyDescent="0.2">
      <c r="A61" s="106" t="str">
        <f>'Data Table Do Not Use'!A59</f>
        <v xml:space="preserve"> </v>
      </c>
      <c r="B61" s="106" t="str">
        <f>'Data Table Do Not Use'!B59</f>
        <v>Wave 2</v>
      </c>
      <c r="C61" s="106" t="str">
        <f>'Data Table Do Not Use'!C59</f>
        <v/>
      </c>
      <c r="D61" s="106" t="str">
        <f>'Data Table Do Not Use'!D59</f>
        <v/>
      </c>
      <c r="E61" s="106" t="str">
        <f>'Data Table Do Not Use'!E59</f>
        <v/>
      </c>
      <c r="F61" s="106" t="str">
        <f>'Data Table Do Not Use'!F59</f>
        <v/>
      </c>
      <c r="G61" s="106" t="str">
        <f>'Data Table Do Not Use'!G59</f>
        <v/>
      </c>
      <c r="H61" s="106" t="str">
        <f>'Data Table Do Not Use'!H59</f>
        <v/>
      </c>
      <c r="I61" s="106" t="str">
        <f>'Data Table Do Not Use'!I59</f>
        <v/>
      </c>
      <c r="J61" s="106" t="str">
        <f>'Data Table Do Not Use'!J59</f>
        <v/>
      </c>
      <c r="K61" s="106" t="str">
        <f>'Data Table Do Not Use'!K59</f>
        <v/>
      </c>
      <c r="L61" s="106" t="str">
        <f>'Data Table Do Not Use'!L59</f>
        <v/>
      </c>
      <c r="M61" s="106" t="str">
        <f>'Data Table Do Not Use'!M59</f>
        <v/>
      </c>
      <c r="N61" s="106" t="str">
        <f>'Data Table Do Not Use'!N59</f>
        <v/>
      </c>
      <c r="O61" s="106" t="str">
        <f>'Data Table Do Not Use'!O59</f>
        <v/>
      </c>
      <c r="P61" s="106" t="str">
        <f>'Data Table Do Not Use'!P59</f>
        <v/>
      </c>
    </row>
    <row r="62" spans="1:16" x14ac:dyDescent="0.2">
      <c r="A62" s="106">
        <f>'Data Table Do Not Use'!A60</f>
        <v>0</v>
      </c>
      <c r="B62" s="106" t="str">
        <f>'Data Table Do Not Use'!B60</f>
        <v>Wave 2</v>
      </c>
      <c r="C62" s="106" t="str">
        <f>'Data Table Do Not Use'!C60</f>
        <v/>
      </c>
      <c r="D62" s="106" t="str">
        <f>'Data Table Do Not Use'!D60</f>
        <v/>
      </c>
      <c r="E62" s="106" t="str">
        <f>'Data Table Do Not Use'!E60</f>
        <v/>
      </c>
      <c r="F62" s="106" t="str">
        <f>'Data Table Do Not Use'!F60</f>
        <v/>
      </c>
      <c r="G62" s="106" t="str">
        <f>'Data Table Do Not Use'!G60</f>
        <v/>
      </c>
      <c r="H62" s="106" t="str">
        <f>'Data Table Do Not Use'!H60</f>
        <v/>
      </c>
      <c r="I62" s="106" t="str">
        <f>'Data Table Do Not Use'!I60</f>
        <v/>
      </c>
      <c r="J62" s="106" t="str">
        <f>'Data Table Do Not Use'!J60</f>
        <v/>
      </c>
      <c r="K62" s="106" t="str">
        <f>'Data Table Do Not Use'!K60</f>
        <v/>
      </c>
      <c r="L62" s="106" t="str">
        <f>'Data Table Do Not Use'!L60</f>
        <v/>
      </c>
      <c r="M62" s="106" t="str">
        <f>'Data Table Do Not Use'!M60</f>
        <v/>
      </c>
      <c r="N62" s="106" t="str">
        <f>'Data Table Do Not Use'!N60</f>
        <v/>
      </c>
      <c r="O62" s="106" t="str">
        <f>'Data Table Do Not Use'!O60</f>
        <v/>
      </c>
      <c r="P62" s="106" t="str">
        <f>'Data Table Do Not Use'!P60</f>
        <v/>
      </c>
    </row>
    <row r="63" spans="1:16" x14ac:dyDescent="0.2">
      <c r="A63" s="106">
        <f>'Data Table Do Not Use'!A61</f>
        <v>0</v>
      </c>
      <c r="B63" s="106" t="str">
        <f>'Data Table Do Not Use'!B61</f>
        <v>Wave 2</v>
      </c>
      <c r="C63" s="106" t="str">
        <f>'Data Table Do Not Use'!C61</f>
        <v/>
      </c>
      <c r="D63" s="106" t="str">
        <f>'Data Table Do Not Use'!D61</f>
        <v/>
      </c>
      <c r="E63" s="106" t="str">
        <f>'Data Table Do Not Use'!E61</f>
        <v/>
      </c>
      <c r="F63" s="106" t="str">
        <f>'Data Table Do Not Use'!F61</f>
        <v/>
      </c>
      <c r="G63" s="106" t="str">
        <f>'Data Table Do Not Use'!G61</f>
        <v/>
      </c>
      <c r="H63" s="106" t="str">
        <f>'Data Table Do Not Use'!H61</f>
        <v/>
      </c>
      <c r="I63" s="106" t="str">
        <f>'Data Table Do Not Use'!I61</f>
        <v/>
      </c>
      <c r="J63" s="106" t="str">
        <f>'Data Table Do Not Use'!J61</f>
        <v/>
      </c>
      <c r="K63" s="106" t="str">
        <f>'Data Table Do Not Use'!K61</f>
        <v/>
      </c>
      <c r="L63" s="106" t="str">
        <f>'Data Table Do Not Use'!L61</f>
        <v/>
      </c>
      <c r="M63" s="106" t="str">
        <f>'Data Table Do Not Use'!M61</f>
        <v/>
      </c>
      <c r="N63" s="106" t="str">
        <f>'Data Table Do Not Use'!N61</f>
        <v/>
      </c>
      <c r="O63" s="106" t="str">
        <f>'Data Table Do Not Use'!O61</f>
        <v/>
      </c>
      <c r="P63" s="106" t="str">
        <f>'Data Table Do Not Use'!P61</f>
        <v/>
      </c>
    </row>
    <row r="64" spans="1:16" x14ac:dyDescent="0.2">
      <c r="A64" s="106">
        <f>'Data Table Do Not Use'!A62</f>
        <v>0</v>
      </c>
      <c r="B64" s="106" t="str">
        <f>'Data Table Do Not Use'!B62</f>
        <v>Wave 2</v>
      </c>
      <c r="C64" s="106" t="str">
        <f>'Data Table Do Not Use'!C62</f>
        <v/>
      </c>
      <c r="D64" s="106" t="str">
        <f>'Data Table Do Not Use'!D62</f>
        <v/>
      </c>
      <c r="E64" s="106" t="str">
        <f>'Data Table Do Not Use'!E62</f>
        <v/>
      </c>
      <c r="F64" s="106" t="str">
        <f>'Data Table Do Not Use'!F62</f>
        <v/>
      </c>
      <c r="G64" s="106" t="str">
        <f>'Data Table Do Not Use'!G62</f>
        <v/>
      </c>
      <c r="H64" s="106" t="str">
        <f>'Data Table Do Not Use'!H62</f>
        <v/>
      </c>
      <c r="I64" s="106" t="str">
        <f>'Data Table Do Not Use'!I62</f>
        <v/>
      </c>
      <c r="J64" s="106" t="str">
        <f>'Data Table Do Not Use'!J62</f>
        <v/>
      </c>
      <c r="K64" s="106" t="str">
        <f>'Data Table Do Not Use'!K62</f>
        <v/>
      </c>
      <c r="L64" s="106" t="str">
        <f>'Data Table Do Not Use'!L62</f>
        <v/>
      </c>
      <c r="M64" s="106" t="str">
        <f>'Data Table Do Not Use'!M62</f>
        <v/>
      </c>
      <c r="N64" s="106" t="str">
        <f>'Data Table Do Not Use'!N62</f>
        <v/>
      </c>
      <c r="O64" s="106" t="str">
        <f>'Data Table Do Not Use'!O62</f>
        <v/>
      </c>
      <c r="P64" s="106" t="str">
        <f>'Data Table Do Not Use'!P62</f>
        <v/>
      </c>
    </row>
    <row r="65" spans="1:16" x14ac:dyDescent="0.2">
      <c r="A65" s="106">
        <f>'Data Table Do Not Use'!A63</f>
        <v>0</v>
      </c>
      <c r="B65" s="106" t="str">
        <f>'Data Table Do Not Use'!B63</f>
        <v>Wave 2</v>
      </c>
      <c r="C65" s="106" t="str">
        <f>'Data Table Do Not Use'!C63</f>
        <v/>
      </c>
      <c r="D65" s="106" t="str">
        <f>'Data Table Do Not Use'!D63</f>
        <v/>
      </c>
      <c r="E65" s="106" t="str">
        <f>'Data Table Do Not Use'!E63</f>
        <v/>
      </c>
      <c r="F65" s="106" t="str">
        <f>'Data Table Do Not Use'!F63</f>
        <v/>
      </c>
      <c r="G65" s="106" t="str">
        <f>'Data Table Do Not Use'!G63</f>
        <v/>
      </c>
      <c r="H65" s="106" t="str">
        <f>'Data Table Do Not Use'!H63</f>
        <v/>
      </c>
      <c r="I65" s="106" t="str">
        <f>'Data Table Do Not Use'!I63</f>
        <v/>
      </c>
      <c r="J65" s="106" t="str">
        <f>'Data Table Do Not Use'!J63</f>
        <v/>
      </c>
      <c r="K65" s="106" t="str">
        <f>'Data Table Do Not Use'!K63</f>
        <v/>
      </c>
      <c r="L65" s="106" t="str">
        <f>'Data Table Do Not Use'!L63</f>
        <v/>
      </c>
      <c r="M65" s="106" t="str">
        <f>'Data Table Do Not Use'!M63</f>
        <v/>
      </c>
      <c r="N65" s="106" t="str">
        <f>'Data Table Do Not Use'!N63</f>
        <v/>
      </c>
      <c r="O65" s="106" t="str">
        <f>'Data Table Do Not Use'!O63</f>
        <v/>
      </c>
      <c r="P65" s="106" t="str">
        <f>'Data Table Do Not Use'!P63</f>
        <v/>
      </c>
    </row>
    <row r="66" spans="1:16" x14ac:dyDescent="0.2">
      <c r="A66" s="106">
        <f>'Data Table Do Not Use'!A64</f>
        <v>0</v>
      </c>
      <c r="B66" s="106" t="str">
        <f>'Data Table Do Not Use'!B64</f>
        <v>Wave 2</v>
      </c>
      <c r="C66" s="106" t="str">
        <f>'Data Table Do Not Use'!C64</f>
        <v/>
      </c>
      <c r="D66" s="106" t="str">
        <f>'Data Table Do Not Use'!D64</f>
        <v/>
      </c>
      <c r="E66" s="106" t="str">
        <f>'Data Table Do Not Use'!E64</f>
        <v/>
      </c>
      <c r="F66" s="106" t="str">
        <f>'Data Table Do Not Use'!F64</f>
        <v/>
      </c>
      <c r="G66" s="106" t="str">
        <f>'Data Table Do Not Use'!G64</f>
        <v/>
      </c>
      <c r="H66" s="106" t="str">
        <f>'Data Table Do Not Use'!H64</f>
        <v/>
      </c>
      <c r="I66" s="106" t="str">
        <f>'Data Table Do Not Use'!I64</f>
        <v/>
      </c>
      <c r="J66" s="106" t="str">
        <f>'Data Table Do Not Use'!J64</f>
        <v/>
      </c>
      <c r="K66" s="106" t="str">
        <f>'Data Table Do Not Use'!K64</f>
        <v/>
      </c>
      <c r="L66" s="106" t="str">
        <f>'Data Table Do Not Use'!L64</f>
        <v/>
      </c>
      <c r="M66" s="106" t="str">
        <f>'Data Table Do Not Use'!M64</f>
        <v/>
      </c>
      <c r="N66" s="106" t="str">
        <f>'Data Table Do Not Use'!N64</f>
        <v/>
      </c>
      <c r="O66" s="106" t="str">
        <f>'Data Table Do Not Use'!O64</f>
        <v/>
      </c>
      <c r="P66" s="106" t="str">
        <f>'Data Table Do Not Use'!P64</f>
        <v/>
      </c>
    </row>
    <row r="67" spans="1:16" x14ac:dyDescent="0.2">
      <c r="A67" s="106">
        <f>'Data Table Do Not Use'!A65</f>
        <v>0</v>
      </c>
      <c r="B67" s="106" t="str">
        <f>'Data Table Do Not Use'!B65</f>
        <v>Wave 2</v>
      </c>
      <c r="C67" s="106" t="str">
        <f>'Data Table Do Not Use'!C65</f>
        <v/>
      </c>
      <c r="D67" s="106" t="str">
        <f>'Data Table Do Not Use'!D65</f>
        <v/>
      </c>
      <c r="E67" s="106" t="str">
        <f>'Data Table Do Not Use'!E65</f>
        <v/>
      </c>
      <c r="F67" s="106" t="str">
        <f>'Data Table Do Not Use'!F65</f>
        <v/>
      </c>
      <c r="G67" s="106" t="str">
        <f>'Data Table Do Not Use'!G65</f>
        <v/>
      </c>
      <c r="H67" s="106" t="str">
        <f>'Data Table Do Not Use'!H65</f>
        <v/>
      </c>
      <c r="I67" s="106" t="str">
        <f>'Data Table Do Not Use'!I65</f>
        <v/>
      </c>
      <c r="J67" s="106" t="str">
        <f>'Data Table Do Not Use'!J65</f>
        <v/>
      </c>
      <c r="K67" s="106" t="str">
        <f>'Data Table Do Not Use'!K65</f>
        <v/>
      </c>
      <c r="L67" s="106" t="str">
        <f>'Data Table Do Not Use'!L65</f>
        <v/>
      </c>
      <c r="M67" s="106" t="str">
        <f>'Data Table Do Not Use'!M65</f>
        <v/>
      </c>
      <c r="N67" s="106" t="str">
        <f>'Data Table Do Not Use'!N65</f>
        <v/>
      </c>
      <c r="O67" s="106" t="str">
        <f>'Data Table Do Not Use'!O65</f>
        <v/>
      </c>
      <c r="P67" s="106" t="str">
        <f>'Data Table Do Not Use'!P65</f>
        <v/>
      </c>
    </row>
    <row r="68" spans="1:16" x14ac:dyDescent="0.2">
      <c r="A68" s="106">
        <f>'Data Table Do Not Use'!A66</f>
        <v>0</v>
      </c>
      <c r="B68" s="106" t="str">
        <f>'Data Table Do Not Use'!B66</f>
        <v>Wave 2</v>
      </c>
      <c r="C68" s="106" t="str">
        <f>'Data Table Do Not Use'!C66</f>
        <v/>
      </c>
      <c r="D68" s="106" t="str">
        <f>'Data Table Do Not Use'!D66</f>
        <v/>
      </c>
      <c r="E68" s="106" t="str">
        <f>'Data Table Do Not Use'!E66</f>
        <v/>
      </c>
      <c r="F68" s="106" t="str">
        <f>'Data Table Do Not Use'!F66</f>
        <v/>
      </c>
      <c r="G68" s="106" t="str">
        <f>'Data Table Do Not Use'!G66</f>
        <v/>
      </c>
      <c r="H68" s="106" t="str">
        <f>'Data Table Do Not Use'!H66</f>
        <v/>
      </c>
      <c r="I68" s="106" t="str">
        <f>'Data Table Do Not Use'!I66</f>
        <v/>
      </c>
      <c r="J68" s="106" t="str">
        <f>'Data Table Do Not Use'!J66</f>
        <v/>
      </c>
      <c r="K68" s="106" t="str">
        <f>'Data Table Do Not Use'!K66</f>
        <v/>
      </c>
      <c r="L68" s="106" t="str">
        <f>'Data Table Do Not Use'!L66</f>
        <v/>
      </c>
      <c r="M68" s="106" t="str">
        <f>'Data Table Do Not Use'!M66</f>
        <v/>
      </c>
      <c r="N68" s="106" t="str">
        <f>'Data Table Do Not Use'!N66</f>
        <v/>
      </c>
      <c r="O68" s="106" t="str">
        <f>'Data Table Do Not Use'!O66</f>
        <v/>
      </c>
      <c r="P68" s="106" t="str">
        <f>'Data Table Do Not Use'!P66</f>
        <v/>
      </c>
    </row>
    <row r="69" spans="1:16" x14ac:dyDescent="0.2">
      <c r="A69" s="106" t="str">
        <f>'Data Table Do Not Use'!A67</f>
        <v xml:space="preserve"> </v>
      </c>
      <c r="B69" s="106" t="str">
        <f>'Data Table Do Not Use'!B67</f>
        <v>Wave 2</v>
      </c>
      <c r="C69" s="106" t="str">
        <f>'Data Table Do Not Use'!C67</f>
        <v/>
      </c>
      <c r="D69" s="106" t="str">
        <f>'Data Table Do Not Use'!D67</f>
        <v/>
      </c>
      <c r="E69" s="106" t="str">
        <f>'Data Table Do Not Use'!E67</f>
        <v/>
      </c>
      <c r="F69" s="106" t="str">
        <f>'Data Table Do Not Use'!F67</f>
        <v/>
      </c>
      <c r="G69" s="106" t="str">
        <f>'Data Table Do Not Use'!G67</f>
        <v/>
      </c>
      <c r="H69" s="106" t="str">
        <f>'Data Table Do Not Use'!H67</f>
        <v/>
      </c>
      <c r="I69" s="106" t="str">
        <f>'Data Table Do Not Use'!I67</f>
        <v/>
      </c>
      <c r="J69" s="106" t="str">
        <f>'Data Table Do Not Use'!J67</f>
        <v/>
      </c>
      <c r="K69" s="106" t="str">
        <f>'Data Table Do Not Use'!K67</f>
        <v/>
      </c>
      <c r="L69" s="106" t="str">
        <f>'Data Table Do Not Use'!L67</f>
        <v/>
      </c>
      <c r="M69" s="106" t="str">
        <f>'Data Table Do Not Use'!M67</f>
        <v/>
      </c>
      <c r="N69" s="106" t="str">
        <f>'Data Table Do Not Use'!N67</f>
        <v/>
      </c>
      <c r="O69" s="106" t="str">
        <f>'Data Table Do Not Use'!O67</f>
        <v/>
      </c>
      <c r="P69" s="106" t="str">
        <f>'Data Table Do Not Use'!P67</f>
        <v/>
      </c>
    </row>
    <row r="70" spans="1:16" x14ac:dyDescent="0.2">
      <c r="A70" s="106" t="str">
        <f>'Data Table Do Not Use'!A68</f>
        <v xml:space="preserve"> </v>
      </c>
      <c r="B70" s="106" t="str">
        <f>'Data Table Do Not Use'!B68</f>
        <v>Wave 2</v>
      </c>
      <c r="C70" s="106" t="str">
        <f>'Data Table Do Not Use'!C68</f>
        <v/>
      </c>
      <c r="D70" s="106" t="str">
        <f>'Data Table Do Not Use'!D68</f>
        <v/>
      </c>
      <c r="E70" s="106" t="str">
        <f>'Data Table Do Not Use'!E68</f>
        <v/>
      </c>
      <c r="F70" s="106" t="str">
        <f>'Data Table Do Not Use'!F68</f>
        <v/>
      </c>
      <c r="G70" s="106" t="str">
        <f>'Data Table Do Not Use'!G68</f>
        <v/>
      </c>
      <c r="H70" s="106" t="str">
        <f>'Data Table Do Not Use'!H68</f>
        <v/>
      </c>
      <c r="I70" s="106" t="str">
        <f>'Data Table Do Not Use'!I68</f>
        <v/>
      </c>
      <c r="J70" s="106" t="str">
        <f>'Data Table Do Not Use'!J68</f>
        <v/>
      </c>
      <c r="K70" s="106" t="str">
        <f>'Data Table Do Not Use'!K68</f>
        <v/>
      </c>
      <c r="L70" s="106" t="str">
        <f>'Data Table Do Not Use'!L68</f>
        <v/>
      </c>
      <c r="M70" s="106" t="str">
        <f>'Data Table Do Not Use'!M68</f>
        <v/>
      </c>
      <c r="N70" s="106" t="str">
        <f>'Data Table Do Not Use'!N68</f>
        <v/>
      </c>
      <c r="O70" s="106" t="str">
        <f>'Data Table Do Not Use'!O68</f>
        <v/>
      </c>
      <c r="P70" s="106" t="str">
        <f>'Data Table Do Not Use'!P68</f>
        <v/>
      </c>
    </row>
    <row r="71" spans="1:16" x14ac:dyDescent="0.2">
      <c r="A71" s="106" t="str">
        <f>'Data Table Do Not Use'!A69</f>
        <v xml:space="preserve"> </v>
      </c>
      <c r="B71" s="106" t="str">
        <f>'Data Table Do Not Use'!B69</f>
        <v>Wave 2</v>
      </c>
      <c r="C71" s="106" t="str">
        <f>'Data Table Do Not Use'!C69</f>
        <v/>
      </c>
      <c r="D71" s="106" t="str">
        <f>'Data Table Do Not Use'!D69</f>
        <v/>
      </c>
      <c r="E71" s="106" t="str">
        <f>'Data Table Do Not Use'!E69</f>
        <v/>
      </c>
      <c r="F71" s="106" t="str">
        <f>'Data Table Do Not Use'!F69</f>
        <v/>
      </c>
      <c r="G71" s="106" t="str">
        <f>'Data Table Do Not Use'!G69</f>
        <v/>
      </c>
      <c r="H71" s="106" t="str">
        <f>'Data Table Do Not Use'!H69</f>
        <v/>
      </c>
      <c r="I71" s="106" t="str">
        <f>'Data Table Do Not Use'!I69</f>
        <v/>
      </c>
      <c r="J71" s="106" t="str">
        <f>'Data Table Do Not Use'!J69</f>
        <v/>
      </c>
      <c r="K71" s="106" t="str">
        <f>'Data Table Do Not Use'!K69</f>
        <v/>
      </c>
      <c r="L71" s="106" t="str">
        <f>'Data Table Do Not Use'!L69</f>
        <v/>
      </c>
      <c r="M71" s="106" t="str">
        <f>'Data Table Do Not Use'!M69</f>
        <v/>
      </c>
      <c r="N71" s="106" t="str">
        <f>'Data Table Do Not Use'!N69</f>
        <v/>
      </c>
      <c r="O71" s="106" t="str">
        <f>'Data Table Do Not Use'!O69</f>
        <v/>
      </c>
      <c r="P71" s="106" t="str">
        <f>'Data Table Do Not Use'!P69</f>
        <v/>
      </c>
    </row>
    <row r="72" spans="1:16" x14ac:dyDescent="0.2">
      <c r="A72" s="106">
        <f>'Data Table Do Not Use'!A70</f>
        <v>0</v>
      </c>
      <c r="B72" s="106" t="str">
        <f>'Data Table Do Not Use'!B70</f>
        <v>Wave 2</v>
      </c>
      <c r="C72" s="106" t="str">
        <f>'Data Table Do Not Use'!C70</f>
        <v/>
      </c>
      <c r="D72" s="106" t="str">
        <f>'Data Table Do Not Use'!D70</f>
        <v/>
      </c>
      <c r="E72" s="106" t="str">
        <f>'Data Table Do Not Use'!E70</f>
        <v/>
      </c>
      <c r="F72" s="106" t="str">
        <f>'Data Table Do Not Use'!F70</f>
        <v/>
      </c>
      <c r="G72" s="106" t="str">
        <f>'Data Table Do Not Use'!G70</f>
        <v/>
      </c>
      <c r="H72" s="106" t="str">
        <f>'Data Table Do Not Use'!H70</f>
        <v/>
      </c>
      <c r="I72" s="106" t="str">
        <f>'Data Table Do Not Use'!I70</f>
        <v/>
      </c>
      <c r="J72" s="106" t="str">
        <f>'Data Table Do Not Use'!J70</f>
        <v/>
      </c>
      <c r="K72" s="106" t="str">
        <f>'Data Table Do Not Use'!K70</f>
        <v/>
      </c>
      <c r="L72" s="106" t="str">
        <f>'Data Table Do Not Use'!L70</f>
        <v/>
      </c>
      <c r="M72" s="106" t="str">
        <f>'Data Table Do Not Use'!M70</f>
        <v/>
      </c>
      <c r="N72" s="106" t="str">
        <f>'Data Table Do Not Use'!N70</f>
        <v/>
      </c>
      <c r="O72" s="106" t="str">
        <f>'Data Table Do Not Use'!O70</f>
        <v/>
      </c>
      <c r="P72" s="106" t="str">
        <f>'Data Table Do Not Use'!P70</f>
        <v/>
      </c>
    </row>
    <row r="73" spans="1:16" x14ac:dyDescent="0.2">
      <c r="A73" s="106">
        <f>'Data Table Do Not Use'!A71</f>
        <v>0</v>
      </c>
      <c r="B73" s="106" t="str">
        <f>'Data Table Do Not Use'!B71</f>
        <v>Wave 2</v>
      </c>
      <c r="C73" s="106" t="str">
        <f>'Data Table Do Not Use'!C71</f>
        <v/>
      </c>
      <c r="D73" s="106" t="str">
        <f>'Data Table Do Not Use'!D71</f>
        <v/>
      </c>
      <c r="E73" s="106" t="str">
        <f>'Data Table Do Not Use'!E71</f>
        <v/>
      </c>
      <c r="F73" s="106" t="str">
        <f>'Data Table Do Not Use'!F71</f>
        <v/>
      </c>
      <c r="G73" s="106" t="str">
        <f>'Data Table Do Not Use'!G71</f>
        <v/>
      </c>
      <c r="H73" s="106" t="str">
        <f>'Data Table Do Not Use'!H71</f>
        <v/>
      </c>
      <c r="I73" s="106" t="str">
        <f>'Data Table Do Not Use'!I71</f>
        <v/>
      </c>
      <c r="J73" s="106" t="str">
        <f>'Data Table Do Not Use'!J71</f>
        <v/>
      </c>
      <c r="K73" s="106" t="str">
        <f>'Data Table Do Not Use'!K71</f>
        <v/>
      </c>
      <c r="L73" s="106" t="str">
        <f>'Data Table Do Not Use'!L71</f>
        <v/>
      </c>
      <c r="M73" s="106" t="str">
        <f>'Data Table Do Not Use'!M71</f>
        <v/>
      </c>
      <c r="N73" s="106" t="str">
        <f>'Data Table Do Not Use'!N71</f>
        <v/>
      </c>
      <c r="O73" s="106" t="str">
        <f>'Data Table Do Not Use'!O71</f>
        <v/>
      </c>
      <c r="P73" s="106" t="str">
        <f>'Data Table Do Not Use'!P71</f>
        <v/>
      </c>
    </row>
    <row r="74" spans="1:16" x14ac:dyDescent="0.2">
      <c r="A74" s="106">
        <f>'Data Table Do Not Use'!A72</f>
        <v>0</v>
      </c>
      <c r="B74" s="106" t="str">
        <f>'Data Table Do Not Use'!B72</f>
        <v>Wave 2</v>
      </c>
      <c r="C74" s="106" t="str">
        <f>'Data Table Do Not Use'!C72</f>
        <v/>
      </c>
      <c r="D74" s="106" t="str">
        <f>'Data Table Do Not Use'!D72</f>
        <v/>
      </c>
      <c r="E74" s="106" t="str">
        <f>'Data Table Do Not Use'!E72</f>
        <v/>
      </c>
      <c r="F74" s="106" t="str">
        <f>'Data Table Do Not Use'!F72</f>
        <v/>
      </c>
      <c r="G74" s="106" t="str">
        <f>'Data Table Do Not Use'!G72</f>
        <v/>
      </c>
      <c r="H74" s="106" t="str">
        <f>'Data Table Do Not Use'!H72</f>
        <v/>
      </c>
      <c r="I74" s="106" t="str">
        <f>'Data Table Do Not Use'!I72</f>
        <v/>
      </c>
      <c r="J74" s="106" t="str">
        <f>'Data Table Do Not Use'!J72</f>
        <v/>
      </c>
      <c r="K74" s="106" t="str">
        <f>'Data Table Do Not Use'!K72</f>
        <v/>
      </c>
      <c r="L74" s="106" t="str">
        <f>'Data Table Do Not Use'!L72</f>
        <v/>
      </c>
      <c r="M74" s="106" t="str">
        <f>'Data Table Do Not Use'!M72</f>
        <v/>
      </c>
      <c r="N74" s="106" t="str">
        <f>'Data Table Do Not Use'!N72</f>
        <v/>
      </c>
      <c r="O74" s="106" t="str">
        <f>'Data Table Do Not Use'!O72</f>
        <v/>
      </c>
      <c r="P74" s="106" t="str">
        <f>'Data Table Do Not Use'!P72</f>
        <v/>
      </c>
    </row>
    <row r="75" spans="1:16" x14ac:dyDescent="0.2">
      <c r="A75" s="106">
        <f>'Data Table Do Not Use'!A73</f>
        <v>0</v>
      </c>
      <c r="B75" s="106" t="str">
        <f>'Data Table Do Not Use'!B73</f>
        <v>Wave 2</v>
      </c>
      <c r="C75" s="106" t="str">
        <f>'Data Table Do Not Use'!C73</f>
        <v/>
      </c>
      <c r="D75" s="106" t="str">
        <f>'Data Table Do Not Use'!D73</f>
        <v/>
      </c>
      <c r="E75" s="106" t="str">
        <f>'Data Table Do Not Use'!E73</f>
        <v/>
      </c>
      <c r="F75" s="106" t="str">
        <f>'Data Table Do Not Use'!F73</f>
        <v/>
      </c>
      <c r="G75" s="106" t="str">
        <f>'Data Table Do Not Use'!G73</f>
        <v/>
      </c>
      <c r="H75" s="106" t="str">
        <f>'Data Table Do Not Use'!H73</f>
        <v/>
      </c>
      <c r="I75" s="106" t="str">
        <f>'Data Table Do Not Use'!I73</f>
        <v/>
      </c>
      <c r="J75" s="106" t="str">
        <f>'Data Table Do Not Use'!J73</f>
        <v/>
      </c>
      <c r="K75" s="106" t="str">
        <f>'Data Table Do Not Use'!K73</f>
        <v/>
      </c>
      <c r="L75" s="106" t="str">
        <f>'Data Table Do Not Use'!L73</f>
        <v/>
      </c>
      <c r="M75" s="106" t="str">
        <f>'Data Table Do Not Use'!M73</f>
        <v/>
      </c>
      <c r="N75" s="106" t="str">
        <f>'Data Table Do Not Use'!N73</f>
        <v/>
      </c>
      <c r="O75" s="106" t="str">
        <f>'Data Table Do Not Use'!O73</f>
        <v/>
      </c>
      <c r="P75" s="106" t="str">
        <f>'Data Table Do Not Use'!P73</f>
        <v/>
      </c>
    </row>
    <row r="76" spans="1:16" x14ac:dyDescent="0.2">
      <c r="A76" s="106">
        <f>'Data Table Do Not Use'!A74</f>
        <v>0</v>
      </c>
      <c r="B76" s="106" t="str">
        <f>'Data Table Do Not Use'!B74</f>
        <v>Wave 2</v>
      </c>
      <c r="C76" s="106" t="str">
        <f>'Data Table Do Not Use'!C74</f>
        <v/>
      </c>
      <c r="D76" s="106" t="str">
        <f>'Data Table Do Not Use'!D74</f>
        <v/>
      </c>
      <c r="E76" s="106" t="str">
        <f>'Data Table Do Not Use'!E74</f>
        <v/>
      </c>
      <c r="F76" s="106" t="str">
        <f>'Data Table Do Not Use'!F74</f>
        <v/>
      </c>
      <c r="G76" s="106" t="str">
        <f>'Data Table Do Not Use'!G74</f>
        <v/>
      </c>
      <c r="H76" s="106" t="str">
        <f>'Data Table Do Not Use'!H74</f>
        <v/>
      </c>
      <c r="I76" s="106" t="str">
        <f>'Data Table Do Not Use'!I74</f>
        <v/>
      </c>
      <c r="J76" s="106" t="str">
        <f>'Data Table Do Not Use'!J74</f>
        <v/>
      </c>
      <c r="K76" s="106" t="str">
        <f>'Data Table Do Not Use'!K74</f>
        <v/>
      </c>
      <c r="L76" s="106" t="str">
        <f>'Data Table Do Not Use'!L74</f>
        <v/>
      </c>
      <c r="M76" s="106" t="str">
        <f>'Data Table Do Not Use'!M74</f>
        <v/>
      </c>
      <c r="N76" s="106" t="str">
        <f>'Data Table Do Not Use'!N74</f>
        <v/>
      </c>
      <c r="O76" s="106" t="str">
        <f>'Data Table Do Not Use'!O74</f>
        <v/>
      </c>
      <c r="P76" s="106" t="str">
        <f>'Data Table Do Not Use'!P74</f>
        <v/>
      </c>
    </row>
    <row r="77" spans="1:16" x14ac:dyDescent="0.2">
      <c r="A77" s="106">
        <f>'Data Table Do Not Use'!A75</f>
        <v>0</v>
      </c>
      <c r="B77" s="106" t="str">
        <f>'Data Table Do Not Use'!B75</f>
        <v>Wave 2</v>
      </c>
      <c r="C77" s="106" t="str">
        <f>'Data Table Do Not Use'!C75</f>
        <v/>
      </c>
      <c r="D77" s="106" t="str">
        <f>'Data Table Do Not Use'!D75</f>
        <v/>
      </c>
      <c r="E77" s="106" t="str">
        <f>'Data Table Do Not Use'!E75</f>
        <v/>
      </c>
      <c r="F77" s="106" t="str">
        <f>'Data Table Do Not Use'!F75</f>
        <v/>
      </c>
      <c r="G77" s="106" t="str">
        <f>'Data Table Do Not Use'!G75</f>
        <v/>
      </c>
      <c r="H77" s="106" t="str">
        <f>'Data Table Do Not Use'!H75</f>
        <v/>
      </c>
      <c r="I77" s="106" t="str">
        <f>'Data Table Do Not Use'!I75</f>
        <v/>
      </c>
      <c r="J77" s="106" t="str">
        <f>'Data Table Do Not Use'!J75</f>
        <v/>
      </c>
      <c r="K77" s="106" t="str">
        <f>'Data Table Do Not Use'!K75</f>
        <v/>
      </c>
      <c r="L77" s="106" t="str">
        <f>'Data Table Do Not Use'!L75</f>
        <v/>
      </c>
      <c r="M77" s="106" t="str">
        <f>'Data Table Do Not Use'!M75</f>
        <v/>
      </c>
      <c r="N77" s="106" t="str">
        <f>'Data Table Do Not Use'!N75</f>
        <v/>
      </c>
      <c r="O77" s="106" t="str">
        <f>'Data Table Do Not Use'!O75</f>
        <v/>
      </c>
      <c r="P77" s="106" t="str">
        <f>'Data Table Do Not Use'!P75</f>
        <v/>
      </c>
    </row>
    <row r="78" spans="1:16" x14ac:dyDescent="0.2">
      <c r="A78" s="106">
        <f>'Data Table Do Not Use'!A76</f>
        <v>0</v>
      </c>
      <c r="B78" s="106" t="str">
        <f>'Data Table Do Not Use'!B76</f>
        <v>Wave 2</v>
      </c>
      <c r="C78" s="106" t="str">
        <f>'Data Table Do Not Use'!C76</f>
        <v/>
      </c>
      <c r="D78" s="106" t="str">
        <f>'Data Table Do Not Use'!D76</f>
        <v/>
      </c>
      <c r="E78" s="106" t="str">
        <f>'Data Table Do Not Use'!E76</f>
        <v/>
      </c>
      <c r="F78" s="106" t="str">
        <f>'Data Table Do Not Use'!F76</f>
        <v/>
      </c>
      <c r="G78" s="106" t="str">
        <f>'Data Table Do Not Use'!G76</f>
        <v/>
      </c>
      <c r="H78" s="106" t="str">
        <f>'Data Table Do Not Use'!H76</f>
        <v/>
      </c>
      <c r="I78" s="106" t="str">
        <f>'Data Table Do Not Use'!I76</f>
        <v/>
      </c>
      <c r="J78" s="106" t="str">
        <f>'Data Table Do Not Use'!J76</f>
        <v/>
      </c>
      <c r="K78" s="106" t="str">
        <f>'Data Table Do Not Use'!K76</f>
        <v/>
      </c>
      <c r="L78" s="106" t="str">
        <f>'Data Table Do Not Use'!L76</f>
        <v/>
      </c>
      <c r="M78" s="106" t="str">
        <f>'Data Table Do Not Use'!M76</f>
        <v/>
      </c>
      <c r="N78" s="106" t="str">
        <f>'Data Table Do Not Use'!N76</f>
        <v/>
      </c>
      <c r="O78" s="106" t="str">
        <f>'Data Table Do Not Use'!O76</f>
        <v/>
      </c>
      <c r="P78" s="106" t="str">
        <f>'Data Table Do Not Use'!P76</f>
        <v/>
      </c>
    </row>
    <row r="79" spans="1:16" x14ac:dyDescent="0.2">
      <c r="A79" s="106">
        <f>'Data Table Do Not Use'!A77</f>
        <v>0</v>
      </c>
      <c r="B79" s="106" t="str">
        <f>'Data Table Do Not Use'!B77</f>
        <v>Wave 2</v>
      </c>
      <c r="C79" s="106" t="str">
        <f>'Data Table Do Not Use'!C77</f>
        <v/>
      </c>
      <c r="D79" s="106" t="str">
        <f>'Data Table Do Not Use'!D77</f>
        <v/>
      </c>
      <c r="E79" s="106" t="str">
        <f>'Data Table Do Not Use'!E77</f>
        <v/>
      </c>
      <c r="F79" s="106" t="str">
        <f>'Data Table Do Not Use'!F77</f>
        <v/>
      </c>
      <c r="G79" s="106" t="str">
        <f>'Data Table Do Not Use'!G77</f>
        <v/>
      </c>
      <c r="H79" s="106" t="str">
        <f>'Data Table Do Not Use'!H77</f>
        <v/>
      </c>
      <c r="I79" s="106" t="str">
        <f>'Data Table Do Not Use'!I77</f>
        <v/>
      </c>
      <c r="J79" s="106" t="str">
        <f>'Data Table Do Not Use'!J77</f>
        <v/>
      </c>
      <c r="K79" s="106" t="str">
        <f>'Data Table Do Not Use'!K77</f>
        <v/>
      </c>
      <c r="L79" s="106" t="str">
        <f>'Data Table Do Not Use'!L77</f>
        <v/>
      </c>
      <c r="M79" s="106" t="str">
        <f>'Data Table Do Not Use'!M77</f>
        <v/>
      </c>
      <c r="N79" s="106" t="str">
        <f>'Data Table Do Not Use'!N77</f>
        <v/>
      </c>
      <c r="O79" s="106" t="str">
        <f>'Data Table Do Not Use'!O77</f>
        <v/>
      </c>
      <c r="P79" s="106" t="str">
        <f>'Data Table Do Not Use'!P77</f>
        <v/>
      </c>
    </row>
    <row r="80" spans="1:16" x14ac:dyDescent="0.2">
      <c r="A80" s="106">
        <f>'Data Table Do Not Use'!A78</f>
        <v>0</v>
      </c>
      <c r="B80" s="106" t="str">
        <f>'Data Table Do Not Use'!B78</f>
        <v>Wave 2</v>
      </c>
      <c r="C80" s="106" t="str">
        <f>'Data Table Do Not Use'!C78</f>
        <v/>
      </c>
      <c r="D80" s="106" t="str">
        <f>'Data Table Do Not Use'!D78</f>
        <v/>
      </c>
      <c r="E80" s="106" t="str">
        <f>'Data Table Do Not Use'!E78</f>
        <v/>
      </c>
      <c r="F80" s="106" t="str">
        <f>'Data Table Do Not Use'!F78</f>
        <v/>
      </c>
      <c r="G80" s="106" t="str">
        <f>'Data Table Do Not Use'!G78</f>
        <v/>
      </c>
      <c r="H80" s="106" t="str">
        <f>'Data Table Do Not Use'!H78</f>
        <v/>
      </c>
      <c r="I80" s="106" t="str">
        <f>'Data Table Do Not Use'!I78</f>
        <v/>
      </c>
      <c r="J80" s="106" t="str">
        <f>'Data Table Do Not Use'!J78</f>
        <v/>
      </c>
      <c r="K80" s="106" t="str">
        <f>'Data Table Do Not Use'!K78</f>
        <v/>
      </c>
      <c r="L80" s="106" t="str">
        <f>'Data Table Do Not Use'!L78</f>
        <v/>
      </c>
      <c r="M80" s="106" t="str">
        <f>'Data Table Do Not Use'!M78</f>
        <v/>
      </c>
      <c r="N80" s="106" t="str">
        <f>'Data Table Do Not Use'!N78</f>
        <v/>
      </c>
      <c r="O80" s="106" t="str">
        <f>'Data Table Do Not Use'!O78</f>
        <v/>
      </c>
      <c r="P80" s="106" t="str">
        <f>'Data Table Do Not Use'!P78</f>
        <v/>
      </c>
    </row>
    <row r="81" spans="1:16" x14ac:dyDescent="0.2">
      <c r="A81" s="106">
        <f>'Data Table Do Not Use'!A79</f>
        <v>0</v>
      </c>
      <c r="B81" s="106" t="str">
        <f>'Data Table Do Not Use'!B79</f>
        <v>Wave 2</v>
      </c>
      <c r="C81" s="106" t="str">
        <f>'Data Table Do Not Use'!C79</f>
        <v/>
      </c>
      <c r="D81" s="106" t="str">
        <f>'Data Table Do Not Use'!D79</f>
        <v/>
      </c>
      <c r="E81" s="106" t="str">
        <f>'Data Table Do Not Use'!E79</f>
        <v/>
      </c>
      <c r="F81" s="106" t="str">
        <f>'Data Table Do Not Use'!F79</f>
        <v/>
      </c>
      <c r="G81" s="106" t="str">
        <f>'Data Table Do Not Use'!G79</f>
        <v/>
      </c>
      <c r="H81" s="106" t="str">
        <f>'Data Table Do Not Use'!H79</f>
        <v/>
      </c>
      <c r="I81" s="106" t="str">
        <f>'Data Table Do Not Use'!I79</f>
        <v/>
      </c>
      <c r="J81" s="106" t="str">
        <f>'Data Table Do Not Use'!J79</f>
        <v/>
      </c>
      <c r="K81" s="106" t="str">
        <f>'Data Table Do Not Use'!K79</f>
        <v/>
      </c>
      <c r="L81" s="106" t="str">
        <f>'Data Table Do Not Use'!L79</f>
        <v/>
      </c>
      <c r="M81" s="106" t="str">
        <f>'Data Table Do Not Use'!M79</f>
        <v/>
      </c>
      <c r="N81" s="106" t="str">
        <f>'Data Table Do Not Use'!N79</f>
        <v/>
      </c>
      <c r="O81" s="106" t="str">
        <f>'Data Table Do Not Use'!O79</f>
        <v/>
      </c>
      <c r="P81" s="106" t="str">
        <f>'Data Table Do Not Use'!P79</f>
        <v/>
      </c>
    </row>
    <row r="82" spans="1:16" x14ac:dyDescent="0.2">
      <c r="A82" s="106">
        <f>'Data Table Do Not Use'!A80</f>
        <v>0</v>
      </c>
      <c r="B82" s="106" t="str">
        <f>'Data Table Do Not Use'!B80</f>
        <v>Wave 2</v>
      </c>
      <c r="C82" s="106" t="str">
        <f>'Data Table Do Not Use'!C80</f>
        <v/>
      </c>
      <c r="D82" s="106" t="str">
        <f>'Data Table Do Not Use'!D80</f>
        <v/>
      </c>
      <c r="E82" s="106" t="str">
        <f>'Data Table Do Not Use'!E80</f>
        <v/>
      </c>
      <c r="F82" s="106" t="str">
        <f>'Data Table Do Not Use'!F80</f>
        <v/>
      </c>
      <c r="G82" s="106" t="str">
        <f>'Data Table Do Not Use'!G80</f>
        <v/>
      </c>
      <c r="H82" s="106" t="str">
        <f>'Data Table Do Not Use'!H80</f>
        <v/>
      </c>
      <c r="I82" s="106" t="str">
        <f>'Data Table Do Not Use'!I80</f>
        <v/>
      </c>
      <c r="J82" s="106" t="str">
        <f>'Data Table Do Not Use'!J80</f>
        <v/>
      </c>
      <c r="K82" s="106" t="str">
        <f>'Data Table Do Not Use'!K80</f>
        <v/>
      </c>
      <c r="L82" s="106" t="str">
        <f>'Data Table Do Not Use'!L80</f>
        <v/>
      </c>
      <c r="M82" s="106" t="str">
        <f>'Data Table Do Not Use'!M80</f>
        <v/>
      </c>
      <c r="N82" s="106" t="str">
        <f>'Data Table Do Not Use'!N80</f>
        <v/>
      </c>
      <c r="O82" s="106" t="str">
        <f>'Data Table Do Not Use'!O80</f>
        <v/>
      </c>
      <c r="P82" s="106" t="str">
        <f>'Data Table Do Not Use'!P80</f>
        <v/>
      </c>
    </row>
    <row r="83" spans="1:16" x14ac:dyDescent="0.2">
      <c r="A83" s="106">
        <f>'Data Table Do Not Use'!A81</f>
        <v>0</v>
      </c>
      <c r="B83" s="106" t="str">
        <f>'Data Table Do Not Use'!B81</f>
        <v>Wave 2</v>
      </c>
      <c r="C83" s="106" t="str">
        <f>'Data Table Do Not Use'!C81</f>
        <v/>
      </c>
      <c r="D83" s="106" t="str">
        <f>'Data Table Do Not Use'!D81</f>
        <v/>
      </c>
      <c r="E83" s="106" t="str">
        <f>'Data Table Do Not Use'!E81</f>
        <v/>
      </c>
      <c r="F83" s="106" t="str">
        <f>'Data Table Do Not Use'!F81</f>
        <v/>
      </c>
      <c r="G83" s="106" t="str">
        <f>'Data Table Do Not Use'!G81</f>
        <v/>
      </c>
      <c r="H83" s="106" t="str">
        <f>'Data Table Do Not Use'!H81</f>
        <v/>
      </c>
      <c r="I83" s="106" t="str">
        <f>'Data Table Do Not Use'!I81</f>
        <v/>
      </c>
      <c r="J83" s="106" t="str">
        <f>'Data Table Do Not Use'!J81</f>
        <v/>
      </c>
      <c r="K83" s="106" t="str">
        <f>'Data Table Do Not Use'!K81</f>
        <v/>
      </c>
      <c r="L83" s="106" t="str">
        <f>'Data Table Do Not Use'!L81</f>
        <v/>
      </c>
      <c r="M83" s="106" t="str">
        <f>'Data Table Do Not Use'!M81</f>
        <v/>
      </c>
      <c r="N83" s="106" t="str">
        <f>'Data Table Do Not Use'!N81</f>
        <v/>
      </c>
      <c r="O83" s="106" t="str">
        <f>'Data Table Do Not Use'!O81</f>
        <v/>
      </c>
      <c r="P83" s="106" t="str">
        <f>'Data Table Do Not Use'!P81</f>
        <v/>
      </c>
    </row>
    <row r="84" spans="1:16" x14ac:dyDescent="0.2">
      <c r="A84" s="106" t="str">
        <f>'Data Table Do Not Use'!A82</f>
        <v xml:space="preserve"> </v>
      </c>
      <c r="B84" s="106" t="str">
        <f>'Data Table Do Not Use'!B82</f>
        <v>Wave 3</v>
      </c>
      <c r="C84" s="106" t="str">
        <f>'Data Table Do Not Use'!C82</f>
        <v/>
      </c>
      <c r="D84" s="106" t="str">
        <f>'Data Table Do Not Use'!D82</f>
        <v/>
      </c>
      <c r="E84" s="106" t="str">
        <f>'Data Table Do Not Use'!E82</f>
        <v/>
      </c>
      <c r="F84" s="106" t="str">
        <f>'Data Table Do Not Use'!F82</f>
        <v/>
      </c>
      <c r="G84" s="106" t="str">
        <f>'Data Table Do Not Use'!G82</f>
        <v/>
      </c>
      <c r="H84" s="106" t="str">
        <f>'Data Table Do Not Use'!H82</f>
        <v/>
      </c>
      <c r="I84" s="106" t="str">
        <f>'Data Table Do Not Use'!I82</f>
        <v/>
      </c>
      <c r="J84" s="106" t="str">
        <f>'Data Table Do Not Use'!J82</f>
        <v/>
      </c>
      <c r="K84" s="106" t="str">
        <f>'Data Table Do Not Use'!K82</f>
        <v/>
      </c>
      <c r="L84" s="106" t="str">
        <f>'Data Table Do Not Use'!L82</f>
        <v/>
      </c>
      <c r="M84" s="106" t="str">
        <f>'Data Table Do Not Use'!M82</f>
        <v/>
      </c>
      <c r="N84" s="106" t="str">
        <f>'Data Table Do Not Use'!N82</f>
        <v/>
      </c>
      <c r="O84" s="106" t="str">
        <f>'Data Table Do Not Use'!O82</f>
        <v/>
      </c>
      <c r="P84" s="106" t="str">
        <f>'Data Table Do Not Use'!P82</f>
        <v/>
      </c>
    </row>
    <row r="85" spans="1:16" x14ac:dyDescent="0.2">
      <c r="A85" s="106">
        <f>'Data Table Do Not Use'!A83</f>
        <v>0</v>
      </c>
      <c r="B85" s="106" t="str">
        <f>'Data Table Do Not Use'!B83</f>
        <v>Wave 3</v>
      </c>
      <c r="C85" s="106" t="str">
        <f>'Data Table Do Not Use'!C83</f>
        <v/>
      </c>
      <c r="D85" s="106" t="str">
        <f>'Data Table Do Not Use'!D83</f>
        <v/>
      </c>
      <c r="E85" s="106" t="str">
        <f>'Data Table Do Not Use'!E83</f>
        <v/>
      </c>
      <c r="F85" s="106" t="str">
        <f>'Data Table Do Not Use'!F83</f>
        <v/>
      </c>
      <c r="G85" s="106" t="str">
        <f>'Data Table Do Not Use'!G83</f>
        <v/>
      </c>
      <c r="H85" s="106" t="str">
        <f>'Data Table Do Not Use'!H83</f>
        <v/>
      </c>
      <c r="I85" s="106" t="str">
        <f>'Data Table Do Not Use'!I83</f>
        <v/>
      </c>
      <c r="J85" s="106" t="str">
        <f>'Data Table Do Not Use'!J83</f>
        <v/>
      </c>
      <c r="K85" s="106" t="str">
        <f>'Data Table Do Not Use'!K83</f>
        <v/>
      </c>
      <c r="L85" s="106" t="str">
        <f>'Data Table Do Not Use'!L83</f>
        <v/>
      </c>
      <c r="M85" s="106" t="str">
        <f>'Data Table Do Not Use'!M83</f>
        <v/>
      </c>
      <c r="N85" s="106" t="str">
        <f>'Data Table Do Not Use'!N83</f>
        <v/>
      </c>
      <c r="O85" s="106" t="str">
        <f>'Data Table Do Not Use'!O83</f>
        <v/>
      </c>
      <c r="P85" s="106" t="str">
        <f>'Data Table Do Not Use'!P83</f>
        <v/>
      </c>
    </row>
    <row r="86" spans="1:16" x14ac:dyDescent="0.2">
      <c r="A86" s="106" t="str">
        <f>'Data Table Do Not Use'!A84</f>
        <v xml:space="preserve"> </v>
      </c>
      <c r="B86" s="106" t="str">
        <f>'Data Table Do Not Use'!B84</f>
        <v>Wave 3</v>
      </c>
      <c r="C86" s="106" t="str">
        <f>'Data Table Do Not Use'!C84</f>
        <v/>
      </c>
      <c r="D86" s="106" t="str">
        <f>'Data Table Do Not Use'!D84</f>
        <v/>
      </c>
      <c r="E86" s="106" t="str">
        <f>'Data Table Do Not Use'!E84</f>
        <v/>
      </c>
      <c r="F86" s="106" t="str">
        <f>'Data Table Do Not Use'!F84</f>
        <v/>
      </c>
      <c r="G86" s="106" t="str">
        <f>'Data Table Do Not Use'!G84</f>
        <v/>
      </c>
      <c r="H86" s="106" t="str">
        <f>'Data Table Do Not Use'!H84</f>
        <v/>
      </c>
      <c r="I86" s="106" t="str">
        <f>'Data Table Do Not Use'!I84</f>
        <v/>
      </c>
      <c r="J86" s="106" t="str">
        <f>'Data Table Do Not Use'!J84</f>
        <v/>
      </c>
      <c r="K86" s="106" t="str">
        <f>'Data Table Do Not Use'!K84</f>
        <v/>
      </c>
      <c r="L86" s="106" t="str">
        <f>'Data Table Do Not Use'!L84</f>
        <v/>
      </c>
      <c r="M86" s="106" t="str">
        <f>'Data Table Do Not Use'!M84</f>
        <v/>
      </c>
      <c r="N86" s="106" t="str">
        <f>'Data Table Do Not Use'!N84</f>
        <v/>
      </c>
      <c r="O86" s="106" t="str">
        <f>'Data Table Do Not Use'!O84</f>
        <v/>
      </c>
      <c r="P86" s="106" t="str">
        <f>'Data Table Do Not Use'!P84</f>
        <v/>
      </c>
    </row>
    <row r="87" spans="1:16" x14ac:dyDescent="0.2">
      <c r="A87" s="106" t="str">
        <f>'Data Table Do Not Use'!A85</f>
        <v xml:space="preserve"> </v>
      </c>
      <c r="B87" s="106" t="str">
        <f>'Data Table Do Not Use'!B85</f>
        <v>Wave 3</v>
      </c>
      <c r="C87" s="106" t="str">
        <f>'Data Table Do Not Use'!C85</f>
        <v/>
      </c>
      <c r="D87" s="106" t="str">
        <f>'Data Table Do Not Use'!D85</f>
        <v/>
      </c>
      <c r="E87" s="106" t="str">
        <f>'Data Table Do Not Use'!E85</f>
        <v/>
      </c>
      <c r="F87" s="106" t="str">
        <f>'Data Table Do Not Use'!F85</f>
        <v/>
      </c>
      <c r="G87" s="106" t="str">
        <f>'Data Table Do Not Use'!G85</f>
        <v/>
      </c>
      <c r="H87" s="106" t="str">
        <f>'Data Table Do Not Use'!H85</f>
        <v/>
      </c>
      <c r="I87" s="106" t="str">
        <f>'Data Table Do Not Use'!I85</f>
        <v/>
      </c>
      <c r="J87" s="106" t="str">
        <f>'Data Table Do Not Use'!J85</f>
        <v/>
      </c>
      <c r="K87" s="106" t="str">
        <f>'Data Table Do Not Use'!K85</f>
        <v/>
      </c>
      <c r="L87" s="106" t="str">
        <f>'Data Table Do Not Use'!L85</f>
        <v/>
      </c>
      <c r="M87" s="106" t="str">
        <f>'Data Table Do Not Use'!M85</f>
        <v/>
      </c>
      <c r="N87" s="106" t="str">
        <f>'Data Table Do Not Use'!N85</f>
        <v/>
      </c>
      <c r="O87" s="106" t="str">
        <f>'Data Table Do Not Use'!O85</f>
        <v/>
      </c>
      <c r="P87" s="106" t="str">
        <f>'Data Table Do Not Use'!P85</f>
        <v/>
      </c>
    </row>
    <row r="88" spans="1:16" x14ac:dyDescent="0.2">
      <c r="A88" s="106" t="str">
        <f>'Data Table Do Not Use'!A86</f>
        <v xml:space="preserve"> </v>
      </c>
      <c r="B88" s="106" t="str">
        <f>'Data Table Do Not Use'!B86</f>
        <v>Wave 3</v>
      </c>
      <c r="C88" s="106" t="str">
        <f>'Data Table Do Not Use'!C86</f>
        <v/>
      </c>
      <c r="D88" s="106" t="str">
        <f>'Data Table Do Not Use'!D86</f>
        <v/>
      </c>
      <c r="E88" s="106" t="str">
        <f>'Data Table Do Not Use'!E86</f>
        <v/>
      </c>
      <c r="F88" s="106" t="str">
        <f>'Data Table Do Not Use'!F86</f>
        <v/>
      </c>
      <c r="G88" s="106" t="str">
        <f>'Data Table Do Not Use'!G86</f>
        <v/>
      </c>
      <c r="H88" s="106" t="str">
        <f>'Data Table Do Not Use'!H86</f>
        <v/>
      </c>
      <c r="I88" s="106" t="str">
        <f>'Data Table Do Not Use'!I86</f>
        <v/>
      </c>
      <c r="J88" s="106" t="str">
        <f>'Data Table Do Not Use'!J86</f>
        <v/>
      </c>
      <c r="K88" s="106" t="str">
        <f>'Data Table Do Not Use'!K86</f>
        <v/>
      </c>
      <c r="L88" s="106" t="str">
        <f>'Data Table Do Not Use'!L86</f>
        <v/>
      </c>
      <c r="M88" s="106" t="str">
        <f>'Data Table Do Not Use'!M86</f>
        <v/>
      </c>
      <c r="N88" s="106" t="str">
        <f>'Data Table Do Not Use'!N86</f>
        <v/>
      </c>
      <c r="O88" s="106" t="str">
        <f>'Data Table Do Not Use'!O86</f>
        <v/>
      </c>
      <c r="P88" s="106" t="str">
        <f>'Data Table Do Not Use'!P86</f>
        <v/>
      </c>
    </row>
    <row r="89" spans="1:16" x14ac:dyDescent="0.2">
      <c r="A89" s="106">
        <f>'Data Table Do Not Use'!A87</f>
        <v>0</v>
      </c>
      <c r="B89" s="106" t="str">
        <f>'Data Table Do Not Use'!B87</f>
        <v>Wave 3</v>
      </c>
      <c r="C89" s="106" t="str">
        <f>'Data Table Do Not Use'!C87</f>
        <v/>
      </c>
      <c r="D89" s="106" t="str">
        <f>'Data Table Do Not Use'!D87</f>
        <v/>
      </c>
      <c r="E89" s="106" t="str">
        <f>'Data Table Do Not Use'!E87</f>
        <v/>
      </c>
      <c r="F89" s="106" t="str">
        <f>'Data Table Do Not Use'!F87</f>
        <v/>
      </c>
      <c r="G89" s="106" t="str">
        <f>'Data Table Do Not Use'!G87</f>
        <v/>
      </c>
      <c r="H89" s="106" t="str">
        <f>'Data Table Do Not Use'!H87</f>
        <v/>
      </c>
      <c r="I89" s="106" t="str">
        <f>'Data Table Do Not Use'!I87</f>
        <v/>
      </c>
      <c r="J89" s="106" t="str">
        <f>'Data Table Do Not Use'!J87</f>
        <v/>
      </c>
      <c r="K89" s="106" t="str">
        <f>'Data Table Do Not Use'!K87</f>
        <v/>
      </c>
      <c r="L89" s="106" t="str">
        <f>'Data Table Do Not Use'!L87</f>
        <v/>
      </c>
      <c r="M89" s="106" t="str">
        <f>'Data Table Do Not Use'!M87</f>
        <v/>
      </c>
      <c r="N89" s="106" t="str">
        <f>'Data Table Do Not Use'!N87</f>
        <v/>
      </c>
      <c r="O89" s="106" t="str">
        <f>'Data Table Do Not Use'!O87</f>
        <v/>
      </c>
      <c r="P89" s="106" t="str">
        <f>'Data Table Do Not Use'!P87</f>
        <v/>
      </c>
    </row>
    <row r="90" spans="1:16" x14ac:dyDescent="0.2">
      <c r="A90" s="106">
        <f>'Data Table Do Not Use'!A88</f>
        <v>0</v>
      </c>
      <c r="B90" s="106" t="str">
        <f>'Data Table Do Not Use'!B88</f>
        <v>Wave 3</v>
      </c>
      <c r="C90" s="106" t="str">
        <f>'Data Table Do Not Use'!C88</f>
        <v/>
      </c>
      <c r="D90" s="106" t="str">
        <f>'Data Table Do Not Use'!D88</f>
        <v/>
      </c>
      <c r="E90" s="106" t="str">
        <f>'Data Table Do Not Use'!E88</f>
        <v/>
      </c>
      <c r="F90" s="106" t="str">
        <f>'Data Table Do Not Use'!F88</f>
        <v/>
      </c>
      <c r="G90" s="106" t="str">
        <f>'Data Table Do Not Use'!G88</f>
        <v/>
      </c>
      <c r="H90" s="106" t="str">
        <f>'Data Table Do Not Use'!H88</f>
        <v/>
      </c>
      <c r="I90" s="106" t="str">
        <f>'Data Table Do Not Use'!I88</f>
        <v/>
      </c>
      <c r="J90" s="106" t="str">
        <f>'Data Table Do Not Use'!J88</f>
        <v/>
      </c>
      <c r="K90" s="106" t="str">
        <f>'Data Table Do Not Use'!K88</f>
        <v/>
      </c>
      <c r="L90" s="106" t="str">
        <f>'Data Table Do Not Use'!L88</f>
        <v/>
      </c>
      <c r="M90" s="106" t="str">
        <f>'Data Table Do Not Use'!M88</f>
        <v/>
      </c>
      <c r="N90" s="106" t="str">
        <f>'Data Table Do Not Use'!N88</f>
        <v/>
      </c>
      <c r="O90" s="106" t="str">
        <f>'Data Table Do Not Use'!O88</f>
        <v/>
      </c>
      <c r="P90" s="106" t="str">
        <f>'Data Table Do Not Use'!P88</f>
        <v/>
      </c>
    </row>
    <row r="91" spans="1:16" x14ac:dyDescent="0.2">
      <c r="A91" s="106" t="str">
        <f>'Data Table Do Not Use'!A89</f>
        <v xml:space="preserve"> </v>
      </c>
      <c r="B91" s="106" t="str">
        <f>'Data Table Do Not Use'!B89</f>
        <v>Wave 3</v>
      </c>
      <c r="C91" s="106" t="str">
        <f>'Data Table Do Not Use'!C89</f>
        <v/>
      </c>
      <c r="D91" s="106" t="str">
        <f>'Data Table Do Not Use'!D89</f>
        <v/>
      </c>
      <c r="E91" s="106" t="str">
        <f>'Data Table Do Not Use'!E89</f>
        <v/>
      </c>
      <c r="F91" s="106" t="str">
        <f>'Data Table Do Not Use'!F89</f>
        <v/>
      </c>
      <c r="G91" s="106" t="str">
        <f>'Data Table Do Not Use'!G89</f>
        <v/>
      </c>
      <c r="H91" s="106" t="str">
        <f>'Data Table Do Not Use'!H89</f>
        <v/>
      </c>
      <c r="I91" s="106" t="str">
        <f>'Data Table Do Not Use'!I89</f>
        <v/>
      </c>
      <c r="J91" s="106" t="str">
        <f>'Data Table Do Not Use'!J89</f>
        <v/>
      </c>
      <c r="K91" s="106" t="str">
        <f>'Data Table Do Not Use'!K89</f>
        <v/>
      </c>
      <c r="L91" s="106" t="str">
        <f>'Data Table Do Not Use'!L89</f>
        <v/>
      </c>
      <c r="M91" s="106" t="str">
        <f>'Data Table Do Not Use'!M89</f>
        <v/>
      </c>
      <c r="N91" s="106" t="str">
        <f>'Data Table Do Not Use'!N89</f>
        <v/>
      </c>
      <c r="O91" s="106" t="str">
        <f>'Data Table Do Not Use'!O89</f>
        <v/>
      </c>
      <c r="P91" s="106" t="str">
        <f>'Data Table Do Not Use'!P89</f>
        <v/>
      </c>
    </row>
    <row r="92" spans="1:16" x14ac:dyDescent="0.2">
      <c r="A92" s="106">
        <f>'Data Table Do Not Use'!A90</f>
        <v>0</v>
      </c>
      <c r="B92" s="106" t="str">
        <f>'Data Table Do Not Use'!B90</f>
        <v>Wave 3</v>
      </c>
      <c r="C92" s="106" t="str">
        <f>'Data Table Do Not Use'!C90</f>
        <v/>
      </c>
      <c r="D92" s="106" t="str">
        <f>'Data Table Do Not Use'!D90</f>
        <v/>
      </c>
      <c r="E92" s="106" t="str">
        <f>'Data Table Do Not Use'!E90</f>
        <v/>
      </c>
      <c r="F92" s="106" t="str">
        <f>'Data Table Do Not Use'!F90</f>
        <v/>
      </c>
      <c r="G92" s="106" t="str">
        <f>'Data Table Do Not Use'!G90</f>
        <v/>
      </c>
      <c r="H92" s="106" t="str">
        <f>'Data Table Do Not Use'!H90</f>
        <v/>
      </c>
      <c r="I92" s="106" t="str">
        <f>'Data Table Do Not Use'!I90</f>
        <v/>
      </c>
      <c r="J92" s="106" t="str">
        <f>'Data Table Do Not Use'!J90</f>
        <v/>
      </c>
      <c r="K92" s="106" t="str">
        <f>'Data Table Do Not Use'!K90</f>
        <v/>
      </c>
      <c r="L92" s="106" t="str">
        <f>'Data Table Do Not Use'!L90</f>
        <v/>
      </c>
      <c r="M92" s="106" t="str">
        <f>'Data Table Do Not Use'!M90</f>
        <v/>
      </c>
      <c r="N92" s="106" t="str">
        <f>'Data Table Do Not Use'!N90</f>
        <v/>
      </c>
      <c r="O92" s="106" t="str">
        <f>'Data Table Do Not Use'!O90</f>
        <v/>
      </c>
      <c r="P92" s="106" t="str">
        <f>'Data Table Do Not Use'!P90</f>
        <v/>
      </c>
    </row>
    <row r="93" spans="1:16" x14ac:dyDescent="0.2">
      <c r="A93" s="106">
        <f>'Data Table Do Not Use'!A91</f>
        <v>0</v>
      </c>
      <c r="B93" s="106" t="str">
        <f>'Data Table Do Not Use'!B91</f>
        <v>Wave 3</v>
      </c>
      <c r="C93" s="106" t="str">
        <f>'Data Table Do Not Use'!C91</f>
        <v/>
      </c>
      <c r="D93" s="106" t="str">
        <f>'Data Table Do Not Use'!D91</f>
        <v/>
      </c>
      <c r="E93" s="106" t="str">
        <f>'Data Table Do Not Use'!E91</f>
        <v/>
      </c>
      <c r="F93" s="106" t="str">
        <f>'Data Table Do Not Use'!F91</f>
        <v/>
      </c>
      <c r="G93" s="106" t="str">
        <f>'Data Table Do Not Use'!G91</f>
        <v/>
      </c>
      <c r="H93" s="106" t="str">
        <f>'Data Table Do Not Use'!H91</f>
        <v/>
      </c>
      <c r="I93" s="106" t="str">
        <f>'Data Table Do Not Use'!I91</f>
        <v/>
      </c>
      <c r="J93" s="106" t="str">
        <f>'Data Table Do Not Use'!J91</f>
        <v/>
      </c>
      <c r="K93" s="106" t="str">
        <f>'Data Table Do Not Use'!K91</f>
        <v/>
      </c>
      <c r="L93" s="106" t="str">
        <f>'Data Table Do Not Use'!L91</f>
        <v/>
      </c>
      <c r="M93" s="106" t="str">
        <f>'Data Table Do Not Use'!M91</f>
        <v/>
      </c>
      <c r="N93" s="106" t="str">
        <f>'Data Table Do Not Use'!N91</f>
        <v/>
      </c>
      <c r="O93" s="106" t="str">
        <f>'Data Table Do Not Use'!O91</f>
        <v/>
      </c>
      <c r="P93" s="106" t="str">
        <f>'Data Table Do Not Use'!P91</f>
        <v/>
      </c>
    </row>
    <row r="94" spans="1:16" x14ac:dyDescent="0.2">
      <c r="A94" s="106">
        <f>'Data Table Do Not Use'!A92</f>
        <v>0</v>
      </c>
      <c r="B94" s="106" t="str">
        <f>'Data Table Do Not Use'!B92</f>
        <v>Wave 3</v>
      </c>
      <c r="C94" s="106" t="str">
        <f>'Data Table Do Not Use'!C92</f>
        <v/>
      </c>
      <c r="D94" s="106" t="str">
        <f>'Data Table Do Not Use'!D92</f>
        <v/>
      </c>
      <c r="E94" s="106" t="str">
        <f>'Data Table Do Not Use'!E92</f>
        <v/>
      </c>
      <c r="F94" s="106" t="str">
        <f>'Data Table Do Not Use'!F92</f>
        <v/>
      </c>
      <c r="G94" s="106" t="str">
        <f>'Data Table Do Not Use'!G92</f>
        <v/>
      </c>
      <c r="H94" s="106" t="str">
        <f>'Data Table Do Not Use'!H92</f>
        <v/>
      </c>
      <c r="I94" s="106" t="str">
        <f>'Data Table Do Not Use'!I92</f>
        <v/>
      </c>
      <c r="J94" s="106" t="str">
        <f>'Data Table Do Not Use'!J92</f>
        <v/>
      </c>
      <c r="K94" s="106" t="str">
        <f>'Data Table Do Not Use'!K92</f>
        <v/>
      </c>
      <c r="L94" s="106" t="str">
        <f>'Data Table Do Not Use'!L92</f>
        <v/>
      </c>
      <c r="M94" s="106" t="str">
        <f>'Data Table Do Not Use'!M92</f>
        <v/>
      </c>
      <c r="N94" s="106" t="str">
        <f>'Data Table Do Not Use'!N92</f>
        <v/>
      </c>
      <c r="O94" s="106" t="str">
        <f>'Data Table Do Not Use'!O92</f>
        <v/>
      </c>
      <c r="P94" s="106" t="str">
        <f>'Data Table Do Not Use'!P92</f>
        <v/>
      </c>
    </row>
    <row r="95" spans="1:16" x14ac:dyDescent="0.2">
      <c r="A95" s="106">
        <f>'Data Table Do Not Use'!A93</f>
        <v>0</v>
      </c>
      <c r="B95" s="106" t="str">
        <f>'Data Table Do Not Use'!B93</f>
        <v>Wave 3</v>
      </c>
      <c r="C95" s="106" t="str">
        <f>'Data Table Do Not Use'!C93</f>
        <v/>
      </c>
      <c r="D95" s="106" t="str">
        <f>'Data Table Do Not Use'!D93</f>
        <v/>
      </c>
      <c r="E95" s="106" t="str">
        <f>'Data Table Do Not Use'!E93</f>
        <v/>
      </c>
      <c r="F95" s="106" t="str">
        <f>'Data Table Do Not Use'!F93</f>
        <v/>
      </c>
      <c r="G95" s="106" t="str">
        <f>'Data Table Do Not Use'!G93</f>
        <v/>
      </c>
      <c r="H95" s="106" t="str">
        <f>'Data Table Do Not Use'!H93</f>
        <v/>
      </c>
      <c r="I95" s="106" t="str">
        <f>'Data Table Do Not Use'!I93</f>
        <v/>
      </c>
      <c r="J95" s="106" t="str">
        <f>'Data Table Do Not Use'!J93</f>
        <v/>
      </c>
      <c r="K95" s="106" t="str">
        <f>'Data Table Do Not Use'!K93</f>
        <v/>
      </c>
      <c r="L95" s="106" t="str">
        <f>'Data Table Do Not Use'!L93</f>
        <v/>
      </c>
      <c r="M95" s="106" t="str">
        <f>'Data Table Do Not Use'!M93</f>
        <v/>
      </c>
      <c r="N95" s="106" t="str">
        <f>'Data Table Do Not Use'!N93</f>
        <v/>
      </c>
      <c r="O95" s="106" t="str">
        <f>'Data Table Do Not Use'!O93</f>
        <v/>
      </c>
      <c r="P95" s="106" t="str">
        <f>'Data Table Do Not Use'!P93</f>
        <v/>
      </c>
    </row>
    <row r="96" spans="1:16" x14ac:dyDescent="0.2">
      <c r="A96" s="106">
        <f>'Data Table Do Not Use'!A94</f>
        <v>0</v>
      </c>
      <c r="B96" s="106" t="str">
        <f>'Data Table Do Not Use'!B94</f>
        <v>Wave 3</v>
      </c>
      <c r="C96" s="106" t="str">
        <f>'Data Table Do Not Use'!C94</f>
        <v/>
      </c>
      <c r="D96" s="106" t="str">
        <f>'Data Table Do Not Use'!D94</f>
        <v/>
      </c>
      <c r="E96" s="106" t="str">
        <f>'Data Table Do Not Use'!E94</f>
        <v/>
      </c>
      <c r="F96" s="106" t="str">
        <f>'Data Table Do Not Use'!F94</f>
        <v/>
      </c>
      <c r="G96" s="106" t="str">
        <f>'Data Table Do Not Use'!G94</f>
        <v/>
      </c>
      <c r="H96" s="106" t="str">
        <f>'Data Table Do Not Use'!H94</f>
        <v/>
      </c>
      <c r="I96" s="106" t="str">
        <f>'Data Table Do Not Use'!I94</f>
        <v/>
      </c>
      <c r="J96" s="106" t="str">
        <f>'Data Table Do Not Use'!J94</f>
        <v/>
      </c>
      <c r="K96" s="106" t="str">
        <f>'Data Table Do Not Use'!K94</f>
        <v/>
      </c>
      <c r="L96" s="106" t="str">
        <f>'Data Table Do Not Use'!L94</f>
        <v/>
      </c>
      <c r="M96" s="106" t="str">
        <f>'Data Table Do Not Use'!M94</f>
        <v/>
      </c>
      <c r="N96" s="106" t="str">
        <f>'Data Table Do Not Use'!N94</f>
        <v/>
      </c>
      <c r="O96" s="106" t="str">
        <f>'Data Table Do Not Use'!O94</f>
        <v/>
      </c>
      <c r="P96" s="106" t="str">
        <f>'Data Table Do Not Use'!P94</f>
        <v/>
      </c>
    </row>
    <row r="97" spans="1:16" x14ac:dyDescent="0.2">
      <c r="A97" s="106">
        <f>'Data Table Do Not Use'!A95</f>
        <v>0</v>
      </c>
      <c r="B97" s="106" t="str">
        <f>'Data Table Do Not Use'!B95</f>
        <v>Wave 3</v>
      </c>
      <c r="C97" s="106" t="str">
        <f>'Data Table Do Not Use'!C95</f>
        <v/>
      </c>
      <c r="D97" s="106" t="str">
        <f>'Data Table Do Not Use'!D95</f>
        <v/>
      </c>
      <c r="E97" s="106" t="str">
        <f>'Data Table Do Not Use'!E95</f>
        <v/>
      </c>
      <c r="F97" s="106" t="str">
        <f>'Data Table Do Not Use'!F95</f>
        <v/>
      </c>
      <c r="G97" s="106" t="str">
        <f>'Data Table Do Not Use'!G95</f>
        <v/>
      </c>
      <c r="H97" s="106" t="str">
        <f>'Data Table Do Not Use'!H95</f>
        <v/>
      </c>
      <c r="I97" s="106" t="str">
        <f>'Data Table Do Not Use'!I95</f>
        <v/>
      </c>
      <c r="J97" s="106" t="str">
        <f>'Data Table Do Not Use'!J95</f>
        <v/>
      </c>
      <c r="K97" s="106" t="str">
        <f>'Data Table Do Not Use'!K95</f>
        <v/>
      </c>
      <c r="L97" s="106" t="str">
        <f>'Data Table Do Not Use'!L95</f>
        <v/>
      </c>
      <c r="M97" s="106" t="str">
        <f>'Data Table Do Not Use'!M95</f>
        <v/>
      </c>
      <c r="N97" s="106" t="str">
        <f>'Data Table Do Not Use'!N95</f>
        <v/>
      </c>
      <c r="O97" s="106" t="str">
        <f>'Data Table Do Not Use'!O95</f>
        <v/>
      </c>
      <c r="P97" s="106" t="str">
        <f>'Data Table Do Not Use'!P95</f>
        <v/>
      </c>
    </row>
    <row r="98" spans="1:16" x14ac:dyDescent="0.2">
      <c r="A98" s="106" t="str">
        <f>'Data Table Do Not Use'!A96</f>
        <v xml:space="preserve"> </v>
      </c>
      <c r="B98" s="106" t="str">
        <f>'Data Table Do Not Use'!B96</f>
        <v>Wave 3</v>
      </c>
      <c r="C98" s="106" t="str">
        <f>'Data Table Do Not Use'!C96</f>
        <v/>
      </c>
      <c r="D98" s="106" t="str">
        <f>'Data Table Do Not Use'!D96</f>
        <v/>
      </c>
      <c r="E98" s="106" t="str">
        <f>'Data Table Do Not Use'!E96</f>
        <v/>
      </c>
      <c r="F98" s="106" t="str">
        <f>'Data Table Do Not Use'!F96</f>
        <v/>
      </c>
      <c r="G98" s="106" t="str">
        <f>'Data Table Do Not Use'!G96</f>
        <v/>
      </c>
      <c r="H98" s="106" t="str">
        <f>'Data Table Do Not Use'!H96</f>
        <v/>
      </c>
      <c r="I98" s="106" t="str">
        <f>'Data Table Do Not Use'!I96</f>
        <v/>
      </c>
      <c r="J98" s="106" t="str">
        <f>'Data Table Do Not Use'!J96</f>
        <v/>
      </c>
      <c r="K98" s="106" t="str">
        <f>'Data Table Do Not Use'!K96</f>
        <v/>
      </c>
      <c r="L98" s="106" t="str">
        <f>'Data Table Do Not Use'!L96</f>
        <v/>
      </c>
      <c r="M98" s="106" t="str">
        <f>'Data Table Do Not Use'!M96</f>
        <v/>
      </c>
      <c r="N98" s="106" t="str">
        <f>'Data Table Do Not Use'!N96</f>
        <v/>
      </c>
      <c r="O98" s="106" t="str">
        <f>'Data Table Do Not Use'!O96</f>
        <v/>
      </c>
      <c r="P98" s="106" t="str">
        <f>'Data Table Do Not Use'!P96</f>
        <v/>
      </c>
    </row>
    <row r="99" spans="1:16" x14ac:dyDescent="0.2">
      <c r="A99" s="106">
        <f>'Data Table Do Not Use'!A97</f>
        <v>0</v>
      </c>
      <c r="B99" s="106" t="str">
        <f>'Data Table Do Not Use'!B97</f>
        <v>Wave 3</v>
      </c>
      <c r="C99" s="106" t="str">
        <f>'Data Table Do Not Use'!C97</f>
        <v/>
      </c>
      <c r="D99" s="106" t="str">
        <f>'Data Table Do Not Use'!D97</f>
        <v/>
      </c>
      <c r="E99" s="106" t="str">
        <f>'Data Table Do Not Use'!E97</f>
        <v/>
      </c>
      <c r="F99" s="106" t="str">
        <f>'Data Table Do Not Use'!F97</f>
        <v/>
      </c>
      <c r="G99" s="106" t="str">
        <f>'Data Table Do Not Use'!G97</f>
        <v/>
      </c>
      <c r="H99" s="106" t="str">
        <f>'Data Table Do Not Use'!H97</f>
        <v/>
      </c>
      <c r="I99" s="106" t="str">
        <f>'Data Table Do Not Use'!I97</f>
        <v/>
      </c>
      <c r="J99" s="106" t="str">
        <f>'Data Table Do Not Use'!J97</f>
        <v/>
      </c>
      <c r="K99" s="106" t="str">
        <f>'Data Table Do Not Use'!K97</f>
        <v/>
      </c>
      <c r="L99" s="106" t="str">
        <f>'Data Table Do Not Use'!L97</f>
        <v/>
      </c>
      <c r="M99" s="106" t="str">
        <f>'Data Table Do Not Use'!M97</f>
        <v/>
      </c>
      <c r="N99" s="106" t="str">
        <f>'Data Table Do Not Use'!N97</f>
        <v/>
      </c>
      <c r="O99" s="106" t="str">
        <f>'Data Table Do Not Use'!O97</f>
        <v/>
      </c>
      <c r="P99" s="106" t="str">
        <f>'Data Table Do Not Use'!P97</f>
        <v/>
      </c>
    </row>
    <row r="100" spans="1:16" x14ac:dyDescent="0.2">
      <c r="A100" s="106" t="str">
        <f>'Data Table Do Not Use'!A98</f>
        <v xml:space="preserve"> </v>
      </c>
      <c r="B100" s="106" t="str">
        <f>'Data Table Do Not Use'!B98</f>
        <v>Wave 3</v>
      </c>
      <c r="C100" s="106" t="str">
        <f>'Data Table Do Not Use'!C98</f>
        <v/>
      </c>
      <c r="D100" s="106" t="str">
        <f>'Data Table Do Not Use'!D98</f>
        <v/>
      </c>
      <c r="E100" s="106" t="str">
        <f>'Data Table Do Not Use'!E98</f>
        <v/>
      </c>
      <c r="F100" s="106" t="str">
        <f>'Data Table Do Not Use'!F98</f>
        <v/>
      </c>
      <c r="G100" s="106" t="str">
        <f>'Data Table Do Not Use'!G98</f>
        <v/>
      </c>
      <c r="H100" s="106" t="str">
        <f>'Data Table Do Not Use'!H98</f>
        <v/>
      </c>
      <c r="I100" s="106" t="str">
        <f>'Data Table Do Not Use'!I98</f>
        <v/>
      </c>
      <c r="J100" s="106" t="str">
        <f>'Data Table Do Not Use'!J98</f>
        <v/>
      </c>
      <c r="K100" s="106" t="str">
        <f>'Data Table Do Not Use'!K98</f>
        <v/>
      </c>
      <c r="L100" s="106" t="str">
        <f>'Data Table Do Not Use'!L98</f>
        <v/>
      </c>
      <c r="M100" s="106" t="str">
        <f>'Data Table Do Not Use'!M98</f>
        <v/>
      </c>
      <c r="N100" s="106" t="str">
        <f>'Data Table Do Not Use'!N98</f>
        <v/>
      </c>
      <c r="O100" s="106" t="str">
        <f>'Data Table Do Not Use'!O98</f>
        <v/>
      </c>
      <c r="P100" s="106" t="str">
        <f>'Data Table Do Not Use'!P98</f>
        <v/>
      </c>
    </row>
    <row r="101" spans="1:16" x14ac:dyDescent="0.2">
      <c r="A101" s="106" t="str">
        <f>'Data Table Do Not Use'!A99</f>
        <v xml:space="preserve"> </v>
      </c>
      <c r="B101" s="106" t="str">
        <f>'Data Table Do Not Use'!B99</f>
        <v>Wave 3</v>
      </c>
      <c r="C101" s="106" t="str">
        <f>'Data Table Do Not Use'!C99</f>
        <v/>
      </c>
      <c r="D101" s="106" t="str">
        <f>'Data Table Do Not Use'!D99</f>
        <v/>
      </c>
      <c r="E101" s="106" t="str">
        <f>'Data Table Do Not Use'!E99</f>
        <v/>
      </c>
      <c r="F101" s="106" t="str">
        <f>'Data Table Do Not Use'!F99</f>
        <v/>
      </c>
      <c r="G101" s="106" t="str">
        <f>'Data Table Do Not Use'!G99</f>
        <v/>
      </c>
      <c r="H101" s="106" t="str">
        <f>'Data Table Do Not Use'!H99</f>
        <v/>
      </c>
      <c r="I101" s="106" t="str">
        <f>'Data Table Do Not Use'!I99</f>
        <v/>
      </c>
      <c r="J101" s="106" t="str">
        <f>'Data Table Do Not Use'!J99</f>
        <v/>
      </c>
      <c r="K101" s="106" t="str">
        <f>'Data Table Do Not Use'!K99</f>
        <v/>
      </c>
      <c r="L101" s="106" t="str">
        <f>'Data Table Do Not Use'!L99</f>
        <v/>
      </c>
      <c r="M101" s="106" t="str">
        <f>'Data Table Do Not Use'!M99</f>
        <v/>
      </c>
      <c r="N101" s="106" t="str">
        <f>'Data Table Do Not Use'!N99</f>
        <v/>
      </c>
      <c r="O101" s="106" t="str">
        <f>'Data Table Do Not Use'!O99</f>
        <v/>
      </c>
      <c r="P101" s="106" t="str">
        <f>'Data Table Do Not Use'!P99</f>
        <v/>
      </c>
    </row>
    <row r="102" spans="1:16" x14ac:dyDescent="0.2">
      <c r="A102" s="106">
        <f>'Data Table Do Not Use'!A100</f>
        <v>0</v>
      </c>
      <c r="B102" s="106" t="str">
        <f>'Data Table Do Not Use'!B100</f>
        <v>Wave 3</v>
      </c>
      <c r="C102" s="106" t="str">
        <f>'Data Table Do Not Use'!C100</f>
        <v/>
      </c>
      <c r="D102" s="106" t="str">
        <f>'Data Table Do Not Use'!D100</f>
        <v/>
      </c>
      <c r="E102" s="106" t="str">
        <f>'Data Table Do Not Use'!E100</f>
        <v/>
      </c>
      <c r="F102" s="106" t="str">
        <f>'Data Table Do Not Use'!F100</f>
        <v/>
      </c>
      <c r="G102" s="106" t="str">
        <f>'Data Table Do Not Use'!G100</f>
        <v/>
      </c>
      <c r="H102" s="106" t="str">
        <f>'Data Table Do Not Use'!H100</f>
        <v/>
      </c>
      <c r="I102" s="106" t="str">
        <f>'Data Table Do Not Use'!I100</f>
        <v/>
      </c>
      <c r="J102" s="106" t="str">
        <f>'Data Table Do Not Use'!J100</f>
        <v/>
      </c>
      <c r="K102" s="106" t="str">
        <f>'Data Table Do Not Use'!K100</f>
        <v/>
      </c>
      <c r="L102" s="106" t="str">
        <f>'Data Table Do Not Use'!L100</f>
        <v/>
      </c>
      <c r="M102" s="106" t="str">
        <f>'Data Table Do Not Use'!M100</f>
        <v/>
      </c>
      <c r="N102" s="106" t="str">
        <f>'Data Table Do Not Use'!N100</f>
        <v/>
      </c>
      <c r="O102" s="106" t="str">
        <f>'Data Table Do Not Use'!O100</f>
        <v/>
      </c>
      <c r="P102" s="106" t="str">
        <f>'Data Table Do Not Use'!P100</f>
        <v/>
      </c>
    </row>
    <row r="103" spans="1:16" x14ac:dyDescent="0.2">
      <c r="A103" s="106">
        <f>'Data Table Do Not Use'!A101</f>
        <v>0</v>
      </c>
      <c r="B103" s="106" t="str">
        <f>'Data Table Do Not Use'!B101</f>
        <v>Wave 3</v>
      </c>
      <c r="C103" s="106" t="str">
        <f>'Data Table Do Not Use'!C101</f>
        <v/>
      </c>
      <c r="D103" s="106" t="str">
        <f>'Data Table Do Not Use'!D101</f>
        <v/>
      </c>
      <c r="E103" s="106" t="str">
        <f>'Data Table Do Not Use'!E101</f>
        <v/>
      </c>
      <c r="F103" s="106" t="str">
        <f>'Data Table Do Not Use'!F101</f>
        <v/>
      </c>
      <c r="G103" s="106" t="str">
        <f>'Data Table Do Not Use'!G101</f>
        <v/>
      </c>
      <c r="H103" s="106" t="str">
        <f>'Data Table Do Not Use'!H101</f>
        <v/>
      </c>
      <c r="I103" s="106" t="str">
        <f>'Data Table Do Not Use'!I101</f>
        <v/>
      </c>
      <c r="J103" s="106" t="str">
        <f>'Data Table Do Not Use'!J101</f>
        <v/>
      </c>
      <c r="K103" s="106" t="str">
        <f>'Data Table Do Not Use'!K101</f>
        <v/>
      </c>
      <c r="L103" s="106" t="str">
        <f>'Data Table Do Not Use'!L101</f>
        <v/>
      </c>
      <c r="M103" s="106" t="str">
        <f>'Data Table Do Not Use'!M101</f>
        <v/>
      </c>
      <c r="N103" s="106" t="str">
        <f>'Data Table Do Not Use'!N101</f>
        <v/>
      </c>
      <c r="O103" s="106" t="str">
        <f>'Data Table Do Not Use'!O101</f>
        <v/>
      </c>
      <c r="P103" s="106" t="str">
        <f>'Data Table Do Not Use'!P101</f>
        <v/>
      </c>
    </row>
    <row r="104" spans="1:16" x14ac:dyDescent="0.2">
      <c r="A104" s="106">
        <f>'Data Table Do Not Use'!A102</f>
        <v>0</v>
      </c>
      <c r="B104" s="106" t="str">
        <f>'Data Table Do Not Use'!B102</f>
        <v>Wave 3</v>
      </c>
      <c r="C104" s="106" t="str">
        <f>'Data Table Do Not Use'!C102</f>
        <v/>
      </c>
      <c r="D104" s="106" t="str">
        <f>'Data Table Do Not Use'!D102</f>
        <v/>
      </c>
      <c r="E104" s="106" t="str">
        <f>'Data Table Do Not Use'!E102</f>
        <v/>
      </c>
      <c r="F104" s="106" t="str">
        <f>'Data Table Do Not Use'!F102</f>
        <v/>
      </c>
      <c r="G104" s="106" t="str">
        <f>'Data Table Do Not Use'!G102</f>
        <v/>
      </c>
      <c r="H104" s="106" t="str">
        <f>'Data Table Do Not Use'!H102</f>
        <v/>
      </c>
      <c r="I104" s="106" t="str">
        <f>'Data Table Do Not Use'!I102</f>
        <v/>
      </c>
      <c r="J104" s="106" t="str">
        <f>'Data Table Do Not Use'!J102</f>
        <v/>
      </c>
      <c r="K104" s="106" t="str">
        <f>'Data Table Do Not Use'!K102</f>
        <v/>
      </c>
      <c r="L104" s="106" t="str">
        <f>'Data Table Do Not Use'!L102</f>
        <v/>
      </c>
      <c r="M104" s="106" t="str">
        <f>'Data Table Do Not Use'!M102</f>
        <v/>
      </c>
      <c r="N104" s="106" t="str">
        <f>'Data Table Do Not Use'!N102</f>
        <v/>
      </c>
      <c r="O104" s="106" t="str">
        <f>'Data Table Do Not Use'!O102</f>
        <v/>
      </c>
      <c r="P104" s="106" t="str">
        <f>'Data Table Do Not Use'!P102</f>
        <v/>
      </c>
    </row>
    <row r="105" spans="1:16" x14ac:dyDescent="0.2">
      <c r="A105" s="106">
        <f>'Data Table Do Not Use'!A103</f>
        <v>0</v>
      </c>
      <c r="B105" s="106" t="str">
        <f>'Data Table Do Not Use'!B103</f>
        <v>Wave 3</v>
      </c>
      <c r="C105" s="106" t="str">
        <f>'Data Table Do Not Use'!C103</f>
        <v/>
      </c>
      <c r="D105" s="106" t="str">
        <f>'Data Table Do Not Use'!D103</f>
        <v/>
      </c>
      <c r="E105" s="106" t="str">
        <f>'Data Table Do Not Use'!E103</f>
        <v/>
      </c>
      <c r="F105" s="106" t="str">
        <f>'Data Table Do Not Use'!F103</f>
        <v/>
      </c>
      <c r="G105" s="106" t="str">
        <f>'Data Table Do Not Use'!G103</f>
        <v/>
      </c>
      <c r="H105" s="106" t="str">
        <f>'Data Table Do Not Use'!H103</f>
        <v/>
      </c>
      <c r="I105" s="106" t="str">
        <f>'Data Table Do Not Use'!I103</f>
        <v/>
      </c>
      <c r="J105" s="106" t="str">
        <f>'Data Table Do Not Use'!J103</f>
        <v/>
      </c>
      <c r="K105" s="106" t="str">
        <f>'Data Table Do Not Use'!K103</f>
        <v/>
      </c>
      <c r="L105" s="106" t="str">
        <f>'Data Table Do Not Use'!L103</f>
        <v/>
      </c>
      <c r="M105" s="106" t="str">
        <f>'Data Table Do Not Use'!M103</f>
        <v/>
      </c>
      <c r="N105" s="106" t="str">
        <f>'Data Table Do Not Use'!N103</f>
        <v/>
      </c>
      <c r="O105" s="106" t="str">
        <f>'Data Table Do Not Use'!O103</f>
        <v/>
      </c>
      <c r="P105" s="106" t="str">
        <f>'Data Table Do Not Use'!P103</f>
        <v/>
      </c>
    </row>
    <row r="106" spans="1:16" x14ac:dyDescent="0.2">
      <c r="A106" s="106">
        <f>'Data Table Do Not Use'!A104</f>
        <v>0</v>
      </c>
      <c r="B106" s="106" t="str">
        <f>'Data Table Do Not Use'!B104</f>
        <v>Wave 3</v>
      </c>
      <c r="C106" s="106" t="str">
        <f>'Data Table Do Not Use'!C104</f>
        <v/>
      </c>
      <c r="D106" s="106" t="str">
        <f>'Data Table Do Not Use'!D104</f>
        <v/>
      </c>
      <c r="E106" s="106" t="str">
        <f>'Data Table Do Not Use'!E104</f>
        <v/>
      </c>
      <c r="F106" s="106" t="str">
        <f>'Data Table Do Not Use'!F104</f>
        <v/>
      </c>
      <c r="G106" s="106" t="str">
        <f>'Data Table Do Not Use'!G104</f>
        <v/>
      </c>
      <c r="H106" s="106" t="str">
        <f>'Data Table Do Not Use'!H104</f>
        <v/>
      </c>
      <c r="I106" s="106" t="str">
        <f>'Data Table Do Not Use'!I104</f>
        <v/>
      </c>
      <c r="J106" s="106" t="str">
        <f>'Data Table Do Not Use'!J104</f>
        <v/>
      </c>
      <c r="K106" s="106" t="str">
        <f>'Data Table Do Not Use'!K104</f>
        <v/>
      </c>
      <c r="L106" s="106" t="str">
        <f>'Data Table Do Not Use'!L104</f>
        <v/>
      </c>
      <c r="M106" s="106" t="str">
        <f>'Data Table Do Not Use'!M104</f>
        <v/>
      </c>
      <c r="N106" s="106" t="str">
        <f>'Data Table Do Not Use'!N104</f>
        <v/>
      </c>
      <c r="O106" s="106" t="str">
        <f>'Data Table Do Not Use'!O104</f>
        <v/>
      </c>
      <c r="P106" s="106" t="str">
        <f>'Data Table Do Not Use'!P104</f>
        <v/>
      </c>
    </row>
    <row r="107" spans="1:16" x14ac:dyDescent="0.2">
      <c r="A107" s="106">
        <f>'Data Table Do Not Use'!A105</f>
        <v>0</v>
      </c>
      <c r="B107" s="106" t="str">
        <f>'Data Table Do Not Use'!B105</f>
        <v>Wave 3</v>
      </c>
      <c r="C107" s="106" t="str">
        <f>'Data Table Do Not Use'!C105</f>
        <v/>
      </c>
      <c r="D107" s="106" t="str">
        <f>'Data Table Do Not Use'!D105</f>
        <v/>
      </c>
      <c r="E107" s="106" t="str">
        <f>'Data Table Do Not Use'!E105</f>
        <v/>
      </c>
      <c r="F107" s="106" t="str">
        <f>'Data Table Do Not Use'!F105</f>
        <v/>
      </c>
      <c r="G107" s="106" t="str">
        <f>'Data Table Do Not Use'!G105</f>
        <v/>
      </c>
      <c r="H107" s="106" t="str">
        <f>'Data Table Do Not Use'!H105</f>
        <v/>
      </c>
      <c r="I107" s="106" t="str">
        <f>'Data Table Do Not Use'!I105</f>
        <v/>
      </c>
      <c r="J107" s="106" t="str">
        <f>'Data Table Do Not Use'!J105</f>
        <v/>
      </c>
      <c r="K107" s="106" t="str">
        <f>'Data Table Do Not Use'!K105</f>
        <v/>
      </c>
      <c r="L107" s="106" t="str">
        <f>'Data Table Do Not Use'!L105</f>
        <v/>
      </c>
      <c r="M107" s="106" t="str">
        <f>'Data Table Do Not Use'!M105</f>
        <v/>
      </c>
      <c r="N107" s="106" t="str">
        <f>'Data Table Do Not Use'!N105</f>
        <v/>
      </c>
      <c r="O107" s="106" t="str">
        <f>'Data Table Do Not Use'!O105</f>
        <v/>
      </c>
      <c r="P107" s="106" t="str">
        <f>'Data Table Do Not Use'!P105</f>
        <v/>
      </c>
    </row>
    <row r="108" spans="1:16" x14ac:dyDescent="0.2">
      <c r="A108" s="106">
        <f>'Data Table Do Not Use'!A106</f>
        <v>0</v>
      </c>
      <c r="B108" s="106" t="str">
        <f>'Data Table Do Not Use'!B106</f>
        <v>Wave 3</v>
      </c>
      <c r="C108" s="106" t="str">
        <f>'Data Table Do Not Use'!C106</f>
        <v/>
      </c>
      <c r="D108" s="106" t="str">
        <f>'Data Table Do Not Use'!D106</f>
        <v/>
      </c>
      <c r="E108" s="106" t="str">
        <f>'Data Table Do Not Use'!E106</f>
        <v/>
      </c>
      <c r="F108" s="106" t="str">
        <f>'Data Table Do Not Use'!F106</f>
        <v/>
      </c>
      <c r="G108" s="106" t="str">
        <f>'Data Table Do Not Use'!G106</f>
        <v/>
      </c>
      <c r="H108" s="106" t="str">
        <f>'Data Table Do Not Use'!H106</f>
        <v/>
      </c>
      <c r="I108" s="106" t="str">
        <f>'Data Table Do Not Use'!I106</f>
        <v/>
      </c>
      <c r="J108" s="106" t="str">
        <f>'Data Table Do Not Use'!J106</f>
        <v/>
      </c>
      <c r="K108" s="106" t="str">
        <f>'Data Table Do Not Use'!K106</f>
        <v/>
      </c>
      <c r="L108" s="106" t="str">
        <f>'Data Table Do Not Use'!L106</f>
        <v/>
      </c>
      <c r="M108" s="106" t="str">
        <f>'Data Table Do Not Use'!M106</f>
        <v/>
      </c>
      <c r="N108" s="106" t="str">
        <f>'Data Table Do Not Use'!N106</f>
        <v/>
      </c>
      <c r="O108" s="106" t="str">
        <f>'Data Table Do Not Use'!O106</f>
        <v/>
      </c>
      <c r="P108" s="106" t="str">
        <f>'Data Table Do Not Use'!P106</f>
        <v/>
      </c>
    </row>
    <row r="109" spans="1:16" x14ac:dyDescent="0.2">
      <c r="A109" s="106" t="str">
        <f>'Data Table Do Not Use'!A107</f>
        <v xml:space="preserve"> </v>
      </c>
      <c r="B109" s="106" t="str">
        <f>'Data Table Do Not Use'!B107</f>
        <v>Wave 3</v>
      </c>
      <c r="C109" s="106" t="str">
        <f>'Data Table Do Not Use'!C107</f>
        <v/>
      </c>
      <c r="D109" s="106" t="str">
        <f>'Data Table Do Not Use'!D107</f>
        <v/>
      </c>
      <c r="E109" s="106" t="str">
        <f>'Data Table Do Not Use'!E107</f>
        <v/>
      </c>
      <c r="F109" s="106" t="str">
        <f>'Data Table Do Not Use'!F107</f>
        <v/>
      </c>
      <c r="G109" s="106" t="str">
        <f>'Data Table Do Not Use'!G107</f>
        <v/>
      </c>
      <c r="H109" s="106" t="str">
        <f>'Data Table Do Not Use'!H107</f>
        <v/>
      </c>
      <c r="I109" s="106" t="str">
        <f>'Data Table Do Not Use'!I107</f>
        <v/>
      </c>
      <c r="J109" s="106" t="str">
        <f>'Data Table Do Not Use'!J107</f>
        <v/>
      </c>
      <c r="K109" s="106" t="str">
        <f>'Data Table Do Not Use'!K107</f>
        <v/>
      </c>
      <c r="L109" s="106" t="str">
        <f>'Data Table Do Not Use'!L107</f>
        <v/>
      </c>
      <c r="M109" s="106" t="str">
        <f>'Data Table Do Not Use'!M107</f>
        <v/>
      </c>
      <c r="N109" s="106" t="str">
        <f>'Data Table Do Not Use'!N107</f>
        <v/>
      </c>
      <c r="O109" s="106" t="str">
        <f>'Data Table Do Not Use'!O107</f>
        <v/>
      </c>
      <c r="P109" s="106" t="str">
        <f>'Data Table Do Not Use'!P107</f>
        <v/>
      </c>
    </row>
    <row r="110" spans="1:16" x14ac:dyDescent="0.2">
      <c r="A110" s="106" t="str">
        <f>'Data Table Do Not Use'!A108</f>
        <v xml:space="preserve"> </v>
      </c>
      <c r="B110" s="106" t="str">
        <f>'Data Table Do Not Use'!B108</f>
        <v>Wave 3</v>
      </c>
      <c r="C110" s="106" t="str">
        <f>'Data Table Do Not Use'!C108</f>
        <v/>
      </c>
      <c r="D110" s="106" t="str">
        <f>'Data Table Do Not Use'!D108</f>
        <v/>
      </c>
      <c r="E110" s="106" t="str">
        <f>'Data Table Do Not Use'!E108</f>
        <v/>
      </c>
      <c r="F110" s="106" t="str">
        <f>'Data Table Do Not Use'!F108</f>
        <v/>
      </c>
      <c r="G110" s="106" t="str">
        <f>'Data Table Do Not Use'!G108</f>
        <v/>
      </c>
      <c r="H110" s="106" t="str">
        <f>'Data Table Do Not Use'!H108</f>
        <v/>
      </c>
      <c r="I110" s="106" t="str">
        <f>'Data Table Do Not Use'!I108</f>
        <v/>
      </c>
      <c r="J110" s="106" t="str">
        <f>'Data Table Do Not Use'!J108</f>
        <v/>
      </c>
      <c r="K110" s="106" t="str">
        <f>'Data Table Do Not Use'!K108</f>
        <v/>
      </c>
      <c r="L110" s="106" t="str">
        <f>'Data Table Do Not Use'!L108</f>
        <v/>
      </c>
      <c r="M110" s="106" t="str">
        <f>'Data Table Do Not Use'!M108</f>
        <v/>
      </c>
      <c r="N110" s="106" t="str">
        <f>'Data Table Do Not Use'!N108</f>
        <v/>
      </c>
      <c r="O110" s="106" t="str">
        <f>'Data Table Do Not Use'!O108</f>
        <v/>
      </c>
      <c r="P110" s="106" t="str">
        <f>'Data Table Do Not Use'!P108</f>
        <v/>
      </c>
    </row>
    <row r="111" spans="1:16" x14ac:dyDescent="0.2">
      <c r="A111" s="106" t="str">
        <f>'Data Table Do Not Use'!A109</f>
        <v xml:space="preserve"> </v>
      </c>
      <c r="B111" s="106" t="str">
        <f>'Data Table Do Not Use'!B109</f>
        <v>Wave 3</v>
      </c>
      <c r="C111" s="106" t="str">
        <f>'Data Table Do Not Use'!C109</f>
        <v/>
      </c>
      <c r="D111" s="106" t="str">
        <f>'Data Table Do Not Use'!D109</f>
        <v/>
      </c>
      <c r="E111" s="106" t="str">
        <f>'Data Table Do Not Use'!E109</f>
        <v/>
      </c>
      <c r="F111" s="106" t="str">
        <f>'Data Table Do Not Use'!F109</f>
        <v/>
      </c>
      <c r="G111" s="106" t="str">
        <f>'Data Table Do Not Use'!G109</f>
        <v/>
      </c>
      <c r="H111" s="106" t="str">
        <f>'Data Table Do Not Use'!H109</f>
        <v/>
      </c>
      <c r="I111" s="106" t="str">
        <f>'Data Table Do Not Use'!I109</f>
        <v/>
      </c>
      <c r="J111" s="106" t="str">
        <f>'Data Table Do Not Use'!J109</f>
        <v/>
      </c>
      <c r="K111" s="106" t="str">
        <f>'Data Table Do Not Use'!K109</f>
        <v/>
      </c>
      <c r="L111" s="106" t="str">
        <f>'Data Table Do Not Use'!L109</f>
        <v/>
      </c>
      <c r="M111" s="106" t="str">
        <f>'Data Table Do Not Use'!M109</f>
        <v/>
      </c>
      <c r="N111" s="106" t="str">
        <f>'Data Table Do Not Use'!N109</f>
        <v/>
      </c>
      <c r="O111" s="106" t="str">
        <f>'Data Table Do Not Use'!O109</f>
        <v/>
      </c>
      <c r="P111" s="106" t="str">
        <f>'Data Table Do Not Use'!P109</f>
        <v/>
      </c>
    </row>
    <row r="112" spans="1:16" x14ac:dyDescent="0.2">
      <c r="A112" s="106">
        <f>'Data Table Do Not Use'!A110</f>
        <v>0</v>
      </c>
      <c r="B112" s="106" t="str">
        <f>'Data Table Do Not Use'!B110</f>
        <v>Wave 3</v>
      </c>
      <c r="C112" s="106" t="str">
        <f>'Data Table Do Not Use'!C110</f>
        <v/>
      </c>
      <c r="D112" s="106" t="str">
        <f>'Data Table Do Not Use'!D110</f>
        <v/>
      </c>
      <c r="E112" s="106" t="str">
        <f>'Data Table Do Not Use'!E110</f>
        <v/>
      </c>
      <c r="F112" s="106" t="str">
        <f>'Data Table Do Not Use'!F110</f>
        <v/>
      </c>
      <c r="G112" s="106" t="str">
        <f>'Data Table Do Not Use'!G110</f>
        <v/>
      </c>
      <c r="H112" s="106" t="str">
        <f>'Data Table Do Not Use'!H110</f>
        <v/>
      </c>
      <c r="I112" s="106" t="str">
        <f>'Data Table Do Not Use'!I110</f>
        <v/>
      </c>
      <c r="J112" s="106" t="str">
        <f>'Data Table Do Not Use'!J110</f>
        <v/>
      </c>
      <c r="K112" s="106" t="str">
        <f>'Data Table Do Not Use'!K110</f>
        <v/>
      </c>
      <c r="L112" s="106" t="str">
        <f>'Data Table Do Not Use'!L110</f>
        <v/>
      </c>
      <c r="M112" s="106" t="str">
        <f>'Data Table Do Not Use'!M110</f>
        <v/>
      </c>
      <c r="N112" s="106" t="str">
        <f>'Data Table Do Not Use'!N110</f>
        <v/>
      </c>
      <c r="O112" s="106" t="str">
        <f>'Data Table Do Not Use'!O110</f>
        <v/>
      </c>
      <c r="P112" s="106" t="str">
        <f>'Data Table Do Not Use'!P110</f>
        <v/>
      </c>
    </row>
    <row r="113" spans="1:16" x14ac:dyDescent="0.2">
      <c r="A113" s="106">
        <f>'Data Table Do Not Use'!A111</f>
        <v>0</v>
      </c>
      <c r="B113" s="106" t="str">
        <f>'Data Table Do Not Use'!B111</f>
        <v>Wave 3</v>
      </c>
      <c r="C113" s="106" t="str">
        <f>'Data Table Do Not Use'!C111</f>
        <v/>
      </c>
      <c r="D113" s="106" t="str">
        <f>'Data Table Do Not Use'!D111</f>
        <v/>
      </c>
      <c r="E113" s="106" t="str">
        <f>'Data Table Do Not Use'!E111</f>
        <v/>
      </c>
      <c r="F113" s="106" t="str">
        <f>'Data Table Do Not Use'!F111</f>
        <v/>
      </c>
      <c r="G113" s="106" t="str">
        <f>'Data Table Do Not Use'!G111</f>
        <v/>
      </c>
      <c r="H113" s="106" t="str">
        <f>'Data Table Do Not Use'!H111</f>
        <v/>
      </c>
      <c r="I113" s="106" t="str">
        <f>'Data Table Do Not Use'!I111</f>
        <v/>
      </c>
      <c r="J113" s="106" t="str">
        <f>'Data Table Do Not Use'!J111</f>
        <v/>
      </c>
      <c r="K113" s="106" t="str">
        <f>'Data Table Do Not Use'!K111</f>
        <v/>
      </c>
      <c r="L113" s="106" t="str">
        <f>'Data Table Do Not Use'!L111</f>
        <v/>
      </c>
      <c r="M113" s="106" t="str">
        <f>'Data Table Do Not Use'!M111</f>
        <v/>
      </c>
      <c r="N113" s="106" t="str">
        <f>'Data Table Do Not Use'!N111</f>
        <v/>
      </c>
      <c r="O113" s="106" t="str">
        <f>'Data Table Do Not Use'!O111</f>
        <v/>
      </c>
      <c r="P113" s="106" t="str">
        <f>'Data Table Do Not Use'!P111</f>
        <v/>
      </c>
    </row>
    <row r="114" spans="1:16" x14ac:dyDescent="0.2">
      <c r="A114" s="106">
        <f>'Data Table Do Not Use'!A112</f>
        <v>0</v>
      </c>
      <c r="B114" s="106" t="str">
        <f>'Data Table Do Not Use'!B112</f>
        <v>Wave 3</v>
      </c>
      <c r="C114" s="106" t="str">
        <f>'Data Table Do Not Use'!C112</f>
        <v/>
      </c>
      <c r="D114" s="106" t="str">
        <f>'Data Table Do Not Use'!D112</f>
        <v/>
      </c>
      <c r="E114" s="106" t="str">
        <f>'Data Table Do Not Use'!E112</f>
        <v/>
      </c>
      <c r="F114" s="106" t="str">
        <f>'Data Table Do Not Use'!F112</f>
        <v/>
      </c>
      <c r="G114" s="106" t="str">
        <f>'Data Table Do Not Use'!G112</f>
        <v/>
      </c>
      <c r="H114" s="106" t="str">
        <f>'Data Table Do Not Use'!H112</f>
        <v/>
      </c>
      <c r="I114" s="106" t="str">
        <f>'Data Table Do Not Use'!I112</f>
        <v/>
      </c>
      <c r="J114" s="106" t="str">
        <f>'Data Table Do Not Use'!J112</f>
        <v/>
      </c>
      <c r="K114" s="106" t="str">
        <f>'Data Table Do Not Use'!K112</f>
        <v/>
      </c>
      <c r="L114" s="106" t="str">
        <f>'Data Table Do Not Use'!L112</f>
        <v/>
      </c>
      <c r="M114" s="106" t="str">
        <f>'Data Table Do Not Use'!M112</f>
        <v/>
      </c>
      <c r="N114" s="106" t="str">
        <f>'Data Table Do Not Use'!N112</f>
        <v/>
      </c>
      <c r="O114" s="106" t="str">
        <f>'Data Table Do Not Use'!O112</f>
        <v/>
      </c>
      <c r="P114" s="106" t="str">
        <f>'Data Table Do Not Use'!P112</f>
        <v/>
      </c>
    </row>
    <row r="115" spans="1:16" x14ac:dyDescent="0.2">
      <c r="A115" s="106">
        <f>'Data Table Do Not Use'!A113</f>
        <v>0</v>
      </c>
      <c r="B115" s="106" t="str">
        <f>'Data Table Do Not Use'!B113</f>
        <v>Wave 3</v>
      </c>
      <c r="C115" s="106" t="str">
        <f>'Data Table Do Not Use'!C113</f>
        <v/>
      </c>
      <c r="D115" s="106" t="str">
        <f>'Data Table Do Not Use'!D113</f>
        <v/>
      </c>
      <c r="E115" s="106" t="str">
        <f>'Data Table Do Not Use'!E113</f>
        <v/>
      </c>
      <c r="F115" s="106" t="str">
        <f>'Data Table Do Not Use'!F113</f>
        <v/>
      </c>
      <c r="G115" s="106" t="str">
        <f>'Data Table Do Not Use'!G113</f>
        <v/>
      </c>
      <c r="H115" s="106" t="str">
        <f>'Data Table Do Not Use'!H113</f>
        <v/>
      </c>
      <c r="I115" s="106" t="str">
        <f>'Data Table Do Not Use'!I113</f>
        <v/>
      </c>
      <c r="J115" s="106" t="str">
        <f>'Data Table Do Not Use'!J113</f>
        <v/>
      </c>
      <c r="K115" s="106" t="str">
        <f>'Data Table Do Not Use'!K113</f>
        <v/>
      </c>
      <c r="L115" s="106" t="str">
        <f>'Data Table Do Not Use'!L113</f>
        <v/>
      </c>
      <c r="M115" s="106" t="str">
        <f>'Data Table Do Not Use'!M113</f>
        <v/>
      </c>
      <c r="N115" s="106" t="str">
        <f>'Data Table Do Not Use'!N113</f>
        <v/>
      </c>
      <c r="O115" s="106" t="str">
        <f>'Data Table Do Not Use'!O113</f>
        <v/>
      </c>
      <c r="P115" s="106" t="str">
        <f>'Data Table Do Not Use'!P113</f>
        <v/>
      </c>
    </row>
    <row r="116" spans="1:16" x14ac:dyDescent="0.2">
      <c r="A116" s="106">
        <f>'Data Table Do Not Use'!A114</f>
        <v>0</v>
      </c>
      <c r="B116" s="106" t="str">
        <f>'Data Table Do Not Use'!B114</f>
        <v>Wave 3</v>
      </c>
      <c r="C116" s="106" t="str">
        <f>'Data Table Do Not Use'!C114</f>
        <v/>
      </c>
      <c r="D116" s="106" t="str">
        <f>'Data Table Do Not Use'!D114</f>
        <v/>
      </c>
      <c r="E116" s="106" t="str">
        <f>'Data Table Do Not Use'!E114</f>
        <v/>
      </c>
      <c r="F116" s="106" t="str">
        <f>'Data Table Do Not Use'!F114</f>
        <v/>
      </c>
      <c r="G116" s="106" t="str">
        <f>'Data Table Do Not Use'!G114</f>
        <v/>
      </c>
      <c r="H116" s="106" t="str">
        <f>'Data Table Do Not Use'!H114</f>
        <v/>
      </c>
      <c r="I116" s="106" t="str">
        <f>'Data Table Do Not Use'!I114</f>
        <v/>
      </c>
      <c r="J116" s="106" t="str">
        <f>'Data Table Do Not Use'!J114</f>
        <v/>
      </c>
      <c r="K116" s="106" t="str">
        <f>'Data Table Do Not Use'!K114</f>
        <v/>
      </c>
      <c r="L116" s="106" t="str">
        <f>'Data Table Do Not Use'!L114</f>
        <v/>
      </c>
      <c r="M116" s="106" t="str">
        <f>'Data Table Do Not Use'!M114</f>
        <v/>
      </c>
      <c r="N116" s="106" t="str">
        <f>'Data Table Do Not Use'!N114</f>
        <v/>
      </c>
      <c r="O116" s="106" t="str">
        <f>'Data Table Do Not Use'!O114</f>
        <v/>
      </c>
      <c r="P116" s="106" t="str">
        <f>'Data Table Do Not Use'!P114</f>
        <v/>
      </c>
    </row>
    <row r="117" spans="1:16" x14ac:dyDescent="0.2">
      <c r="A117" s="106">
        <f>'Data Table Do Not Use'!A115</f>
        <v>0</v>
      </c>
      <c r="B117" s="106" t="str">
        <f>'Data Table Do Not Use'!B115</f>
        <v>Wave 3</v>
      </c>
      <c r="C117" s="106" t="str">
        <f>'Data Table Do Not Use'!C115</f>
        <v/>
      </c>
      <c r="D117" s="106" t="str">
        <f>'Data Table Do Not Use'!D115</f>
        <v/>
      </c>
      <c r="E117" s="106" t="str">
        <f>'Data Table Do Not Use'!E115</f>
        <v/>
      </c>
      <c r="F117" s="106" t="str">
        <f>'Data Table Do Not Use'!F115</f>
        <v/>
      </c>
      <c r="G117" s="106" t="str">
        <f>'Data Table Do Not Use'!G115</f>
        <v/>
      </c>
      <c r="H117" s="106" t="str">
        <f>'Data Table Do Not Use'!H115</f>
        <v/>
      </c>
      <c r="I117" s="106" t="str">
        <f>'Data Table Do Not Use'!I115</f>
        <v/>
      </c>
      <c r="J117" s="106" t="str">
        <f>'Data Table Do Not Use'!J115</f>
        <v/>
      </c>
      <c r="K117" s="106" t="str">
        <f>'Data Table Do Not Use'!K115</f>
        <v/>
      </c>
      <c r="L117" s="106" t="str">
        <f>'Data Table Do Not Use'!L115</f>
        <v/>
      </c>
      <c r="M117" s="106" t="str">
        <f>'Data Table Do Not Use'!M115</f>
        <v/>
      </c>
      <c r="N117" s="106" t="str">
        <f>'Data Table Do Not Use'!N115</f>
        <v/>
      </c>
      <c r="O117" s="106" t="str">
        <f>'Data Table Do Not Use'!O115</f>
        <v/>
      </c>
      <c r="P117" s="106" t="str">
        <f>'Data Table Do Not Use'!P115</f>
        <v/>
      </c>
    </row>
    <row r="118" spans="1:16" x14ac:dyDescent="0.2">
      <c r="A118" s="106">
        <f>'Data Table Do Not Use'!A116</f>
        <v>0</v>
      </c>
      <c r="B118" s="106" t="str">
        <f>'Data Table Do Not Use'!B116</f>
        <v>Wave 3</v>
      </c>
      <c r="C118" s="106" t="str">
        <f>'Data Table Do Not Use'!C116</f>
        <v/>
      </c>
      <c r="D118" s="106" t="str">
        <f>'Data Table Do Not Use'!D116</f>
        <v/>
      </c>
      <c r="E118" s="106" t="str">
        <f>'Data Table Do Not Use'!E116</f>
        <v/>
      </c>
      <c r="F118" s="106" t="str">
        <f>'Data Table Do Not Use'!F116</f>
        <v/>
      </c>
      <c r="G118" s="106" t="str">
        <f>'Data Table Do Not Use'!G116</f>
        <v/>
      </c>
      <c r="H118" s="106" t="str">
        <f>'Data Table Do Not Use'!H116</f>
        <v/>
      </c>
      <c r="I118" s="106" t="str">
        <f>'Data Table Do Not Use'!I116</f>
        <v/>
      </c>
      <c r="J118" s="106" t="str">
        <f>'Data Table Do Not Use'!J116</f>
        <v/>
      </c>
      <c r="K118" s="106" t="str">
        <f>'Data Table Do Not Use'!K116</f>
        <v/>
      </c>
      <c r="L118" s="106" t="str">
        <f>'Data Table Do Not Use'!L116</f>
        <v/>
      </c>
      <c r="M118" s="106" t="str">
        <f>'Data Table Do Not Use'!M116</f>
        <v/>
      </c>
      <c r="N118" s="106" t="str">
        <f>'Data Table Do Not Use'!N116</f>
        <v/>
      </c>
      <c r="O118" s="106" t="str">
        <f>'Data Table Do Not Use'!O116</f>
        <v/>
      </c>
      <c r="P118" s="106" t="str">
        <f>'Data Table Do Not Use'!P116</f>
        <v/>
      </c>
    </row>
    <row r="119" spans="1:16" x14ac:dyDescent="0.2">
      <c r="A119" s="106">
        <f>'Data Table Do Not Use'!A117</f>
        <v>0</v>
      </c>
      <c r="B119" s="106" t="str">
        <f>'Data Table Do Not Use'!B117</f>
        <v>Wave 3</v>
      </c>
      <c r="C119" s="106" t="str">
        <f>'Data Table Do Not Use'!C117</f>
        <v/>
      </c>
      <c r="D119" s="106" t="str">
        <f>'Data Table Do Not Use'!D117</f>
        <v/>
      </c>
      <c r="E119" s="106" t="str">
        <f>'Data Table Do Not Use'!E117</f>
        <v/>
      </c>
      <c r="F119" s="106" t="str">
        <f>'Data Table Do Not Use'!F117</f>
        <v/>
      </c>
      <c r="G119" s="106" t="str">
        <f>'Data Table Do Not Use'!G117</f>
        <v/>
      </c>
      <c r="H119" s="106" t="str">
        <f>'Data Table Do Not Use'!H117</f>
        <v/>
      </c>
      <c r="I119" s="106" t="str">
        <f>'Data Table Do Not Use'!I117</f>
        <v/>
      </c>
      <c r="J119" s="106" t="str">
        <f>'Data Table Do Not Use'!J117</f>
        <v/>
      </c>
      <c r="K119" s="106" t="str">
        <f>'Data Table Do Not Use'!K117</f>
        <v/>
      </c>
      <c r="L119" s="106" t="str">
        <f>'Data Table Do Not Use'!L117</f>
        <v/>
      </c>
      <c r="M119" s="106" t="str">
        <f>'Data Table Do Not Use'!M117</f>
        <v/>
      </c>
      <c r="N119" s="106" t="str">
        <f>'Data Table Do Not Use'!N117</f>
        <v/>
      </c>
      <c r="O119" s="106" t="str">
        <f>'Data Table Do Not Use'!O117</f>
        <v/>
      </c>
      <c r="P119" s="106" t="str">
        <f>'Data Table Do Not Use'!P117</f>
        <v/>
      </c>
    </row>
    <row r="120" spans="1:16" x14ac:dyDescent="0.2">
      <c r="A120" s="106">
        <f>'Data Table Do Not Use'!A118</f>
        <v>0</v>
      </c>
      <c r="B120" s="106" t="str">
        <f>'Data Table Do Not Use'!B118</f>
        <v>Wave 3</v>
      </c>
      <c r="C120" s="106" t="str">
        <f>'Data Table Do Not Use'!C118</f>
        <v/>
      </c>
      <c r="D120" s="106" t="str">
        <f>'Data Table Do Not Use'!D118</f>
        <v/>
      </c>
      <c r="E120" s="106" t="str">
        <f>'Data Table Do Not Use'!E118</f>
        <v/>
      </c>
      <c r="F120" s="106" t="str">
        <f>'Data Table Do Not Use'!F118</f>
        <v/>
      </c>
      <c r="G120" s="106" t="str">
        <f>'Data Table Do Not Use'!G118</f>
        <v/>
      </c>
      <c r="H120" s="106" t="str">
        <f>'Data Table Do Not Use'!H118</f>
        <v/>
      </c>
      <c r="I120" s="106" t="str">
        <f>'Data Table Do Not Use'!I118</f>
        <v/>
      </c>
      <c r="J120" s="106" t="str">
        <f>'Data Table Do Not Use'!J118</f>
        <v/>
      </c>
      <c r="K120" s="106" t="str">
        <f>'Data Table Do Not Use'!K118</f>
        <v/>
      </c>
      <c r="L120" s="106" t="str">
        <f>'Data Table Do Not Use'!L118</f>
        <v/>
      </c>
      <c r="M120" s="106" t="str">
        <f>'Data Table Do Not Use'!M118</f>
        <v/>
      </c>
      <c r="N120" s="106" t="str">
        <f>'Data Table Do Not Use'!N118</f>
        <v/>
      </c>
      <c r="O120" s="106" t="str">
        <f>'Data Table Do Not Use'!O118</f>
        <v/>
      </c>
      <c r="P120" s="106" t="str">
        <f>'Data Table Do Not Use'!P118</f>
        <v/>
      </c>
    </row>
    <row r="121" spans="1:16" x14ac:dyDescent="0.2">
      <c r="A121" s="106">
        <f>'Data Table Do Not Use'!A119</f>
        <v>0</v>
      </c>
      <c r="B121" s="106" t="str">
        <f>'Data Table Do Not Use'!B119</f>
        <v>Wave 3</v>
      </c>
      <c r="C121" s="106" t="str">
        <f>'Data Table Do Not Use'!C119</f>
        <v/>
      </c>
      <c r="D121" s="106" t="str">
        <f>'Data Table Do Not Use'!D119</f>
        <v/>
      </c>
      <c r="E121" s="106" t="str">
        <f>'Data Table Do Not Use'!E119</f>
        <v/>
      </c>
      <c r="F121" s="106" t="str">
        <f>'Data Table Do Not Use'!F119</f>
        <v/>
      </c>
      <c r="G121" s="106" t="str">
        <f>'Data Table Do Not Use'!G119</f>
        <v/>
      </c>
      <c r="H121" s="106" t="str">
        <f>'Data Table Do Not Use'!H119</f>
        <v/>
      </c>
      <c r="I121" s="106" t="str">
        <f>'Data Table Do Not Use'!I119</f>
        <v/>
      </c>
      <c r="J121" s="106" t="str">
        <f>'Data Table Do Not Use'!J119</f>
        <v/>
      </c>
      <c r="K121" s="106" t="str">
        <f>'Data Table Do Not Use'!K119</f>
        <v/>
      </c>
      <c r="L121" s="106" t="str">
        <f>'Data Table Do Not Use'!L119</f>
        <v/>
      </c>
      <c r="M121" s="106" t="str">
        <f>'Data Table Do Not Use'!M119</f>
        <v/>
      </c>
      <c r="N121" s="106" t="str">
        <f>'Data Table Do Not Use'!N119</f>
        <v/>
      </c>
      <c r="O121" s="106" t="str">
        <f>'Data Table Do Not Use'!O119</f>
        <v/>
      </c>
      <c r="P121" s="106" t="str">
        <f>'Data Table Do Not Use'!P119</f>
        <v/>
      </c>
    </row>
    <row r="122" spans="1:16" x14ac:dyDescent="0.2">
      <c r="A122" s="106">
        <f>'Data Table Do Not Use'!A120</f>
        <v>0</v>
      </c>
      <c r="B122" s="106" t="str">
        <f>'Data Table Do Not Use'!B120</f>
        <v>Wave 3</v>
      </c>
      <c r="C122" s="106" t="str">
        <f>'Data Table Do Not Use'!C120</f>
        <v/>
      </c>
      <c r="D122" s="106" t="str">
        <f>'Data Table Do Not Use'!D120</f>
        <v/>
      </c>
      <c r="E122" s="106" t="str">
        <f>'Data Table Do Not Use'!E120</f>
        <v/>
      </c>
      <c r="F122" s="106" t="str">
        <f>'Data Table Do Not Use'!F120</f>
        <v/>
      </c>
      <c r="G122" s="106" t="str">
        <f>'Data Table Do Not Use'!G120</f>
        <v/>
      </c>
      <c r="H122" s="106" t="str">
        <f>'Data Table Do Not Use'!H120</f>
        <v/>
      </c>
      <c r="I122" s="106" t="str">
        <f>'Data Table Do Not Use'!I120</f>
        <v/>
      </c>
      <c r="J122" s="106" t="str">
        <f>'Data Table Do Not Use'!J120</f>
        <v/>
      </c>
      <c r="K122" s="106" t="str">
        <f>'Data Table Do Not Use'!K120</f>
        <v/>
      </c>
      <c r="L122" s="106" t="str">
        <f>'Data Table Do Not Use'!L120</f>
        <v/>
      </c>
      <c r="M122" s="106" t="str">
        <f>'Data Table Do Not Use'!M120</f>
        <v/>
      </c>
      <c r="N122" s="106" t="str">
        <f>'Data Table Do Not Use'!N120</f>
        <v/>
      </c>
      <c r="O122" s="106" t="str">
        <f>'Data Table Do Not Use'!O120</f>
        <v/>
      </c>
      <c r="P122" s="106" t="str">
        <f>'Data Table Do Not Use'!P120</f>
        <v/>
      </c>
    </row>
    <row r="123" spans="1:16" x14ac:dyDescent="0.2">
      <c r="A123" s="106">
        <f>'Data Table Do Not Use'!A121</f>
        <v>0</v>
      </c>
      <c r="B123" s="106" t="str">
        <f>'Data Table Do Not Use'!B121</f>
        <v>Wave 3</v>
      </c>
      <c r="C123" s="106" t="str">
        <f>'Data Table Do Not Use'!C121</f>
        <v/>
      </c>
      <c r="D123" s="106" t="str">
        <f>'Data Table Do Not Use'!D121</f>
        <v/>
      </c>
      <c r="E123" s="106" t="str">
        <f>'Data Table Do Not Use'!E121</f>
        <v/>
      </c>
      <c r="F123" s="106" t="str">
        <f>'Data Table Do Not Use'!F121</f>
        <v/>
      </c>
      <c r="G123" s="106" t="str">
        <f>'Data Table Do Not Use'!G121</f>
        <v/>
      </c>
      <c r="H123" s="106" t="str">
        <f>'Data Table Do Not Use'!H121</f>
        <v/>
      </c>
      <c r="I123" s="106" t="str">
        <f>'Data Table Do Not Use'!I121</f>
        <v/>
      </c>
      <c r="J123" s="106" t="str">
        <f>'Data Table Do Not Use'!J121</f>
        <v/>
      </c>
      <c r="K123" s="106" t="str">
        <f>'Data Table Do Not Use'!K121</f>
        <v/>
      </c>
      <c r="L123" s="106" t="str">
        <f>'Data Table Do Not Use'!L121</f>
        <v/>
      </c>
      <c r="M123" s="106" t="str">
        <f>'Data Table Do Not Use'!M121</f>
        <v/>
      </c>
      <c r="N123" s="106" t="str">
        <f>'Data Table Do Not Use'!N121</f>
        <v/>
      </c>
      <c r="O123" s="106" t="str">
        <f>'Data Table Do Not Use'!O121</f>
        <v/>
      </c>
      <c r="P123" s="106" t="str">
        <f>'Data Table Do Not Use'!P121</f>
        <v/>
      </c>
    </row>
    <row r="124" spans="1:16" x14ac:dyDescent="0.2">
      <c r="A124" s="109" t="s">
        <v>109</v>
      </c>
      <c r="B124" s="109"/>
      <c r="C124" s="109"/>
      <c r="D124" s="109"/>
      <c r="E124" s="109"/>
      <c r="F124" s="109"/>
      <c r="G124" s="109"/>
      <c r="H124" s="109"/>
      <c r="I124" s="109"/>
      <c r="J124" s="109"/>
      <c r="K124" s="109"/>
      <c r="L124" s="109"/>
      <c r="M124" s="109"/>
      <c r="N124" s="109"/>
      <c r="O124" s="109"/>
      <c r="P124" s="110">
        <f>SUBTOTAL(103,Table1[Average of Items])</f>
        <v>120</v>
      </c>
    </row>
  </sheetData>
  <mergeCells count="1">
    <mergeCell ref="A1:P1"/>
  </mergeCells>
  <pageMargins left="0.7" right="0.7" top="0.75" bottom="0.75" header="0.3" footer="0.3"/>
  <pageSetup scale="60" orientation="landscape" horizontalDpi="360" verticalDpi="360" r:id="rId1"/>
  <headerFooter>
    <oddFooter>&amp;R&amp;D</oddFooter>
  </headerFooter>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C1" sqref="C1:E1"/>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20" t="s">
        <v>55</v>
      </c>
      <c r="B1" s="121"/>
      <c r="C1" s="146"/>
      <c r="D1" s="146"/>
      <c r="E1" s="146"/>
      <c r="F1" s="31"/>
      <c r="G1" s="31"/>
      <c r="H1" s="31"/>
      <c r="I1" s="31"/>
      <c r="J1" s="31"/>
      <c r="K1" s="31"/>
    </row>
    <row r="2" spans="1:15" ht="18" customHeight="1" x14ac:dyDescent="0.2">
      <c r="A2" s="96"/>
      <c r="B2" s="97" t="s">
        <v>56</v>
      </c>
      <c r="C2" s="147"/>
      <c r="D2" s="147"/>
      <c r="E2" s="147"/>
      <c r="F2" s="32"/>
      <c r="G2" s="32"/>
      <c r="H2" s="32"/>
      <c r="I2" s="32"/>
      <c r="J2" s="32"/>
      <c r="K2" s="32"/>
    </row>
    <row r="3" spans="1:15" ht="15.75" customHeight="1" thickBot="1" x14ac:dyDescent="0.25">
      <c r="A3" s="122" t="s">
        <v>91</v>
      </c>
      <c r="B3" s="123"/>
      <c r="C3" s="123"/>
      <c r="D3" s="124"/>
      <c r="E3" s="124"/>
      <c r="F3" s="124"/>
      <c r="G3" s="124"/>
      <c r="H3" s="124"/>
      <c r="I3" s="124"/>
      <c r="J3" s="124"/>
      <c r="K3" s="124"/>
    </row>
    <row r="4" spans="1:15" ht="15" customHeight="1" x14ac:dyDescent="0.2">
      <c r="A4" s="127" t="s">
        <v>11</v>
      </c>
      <c r="B4" s="128"/>
      <c r="C4" s="131" t="s">
        <v>5</v>
      </c>
      <c r="D4" s="132"/>
      <c r="E4" s="72" t="s">
        <v>51</v>
      </c>
      <c r="F4" s="131" t="s">
        <v>6</v>
      </c>
      <c r="G4" s="132"/>
      <c r="H4" s="72" t="s">
        <v>52</v>
      </c>
      <c r="I4" s="131" t="s">
        <v>7</v>
      </c>
      <c r="J4" s="132"/>
      <c r="K4" s="73" t="s">
        <v>53</v>
      </c>
      <c r="L4" s="4"/>
      <c r="M4" s="136" t="s">
        <v>54</v>
      </c>
      <c r="N4" s="137"/>
      <c r="O4" s="138"/>
    </row>
    <row r="5" spans="1:15" s="8" customFormat="1" x14ac:dyDescent="0.2">
      <c r="A5" s="127"/>
      <c r="B5" s="128"/>
      <c r="C5" s="9" t="s">
        <v>1</v>
      </c>
      <c r="D5" s="133"/>
      <c r="E5" s="134"/>
      <c r="F5" s="11" t="s">
        <v>1</v>
      </c>
      <c r="G5" s="133"/>
      <c r="H5" s="134"/>
      <c r="I5" s="9" t="s">
        <v>1</v>
      </c>
      <c r="J5" s="133"/>
      <c r="K5" s="133"/>
      <c r="L5" s="10"/>
      <c r="M5" s="139"/>
      <c r="N5" s="140"/>
      <c r="O5" s="141"/>
    </row>
    <row r="6" spans="1:15" ht="15.75" thickBot="1" x14ac:dyDescent="0.25">
      <c r="A6" s="129"/>
      <c r="B6" s="130"/>
      <c r="C6" s="36" t="s">
        <v>2</v>
      </c>
      <c r="D6" s="37" t="s">
        <v>3</v>
      </c>
      <c r="E6" s="15" t="s">
        <v>0</v>
      </c>
      <c r="F6" s="37" t="s">
        <v>2</v>
      </c>
      <c r="G6" s="37" t="s">
        <v>3</v>
      </c>
      <c r="H6" s="15" t="s">
        <v>0</v>
      </c>
      <c r="I6" s="36" t="s">
        <v>2</v>
      </c>
      <c r="J6" s="37" t="s">
        <v>3</v>
      </c>
      <c r="K6" s="37" t="s">
        <v>0</v>
      </c>
      <c r="L6" s="17"/>
      <c r="M6" s="142"/>
      <c r="N6" s="143"/>
      <c r="O6" s="144"/>
    </row>
    <row r="7" spans="1:15" ht="15" x14ac:dyDescent="0.2">
      <c r="A7" s="21">
        <v>1</v>
      </c>
      <c r="B7" s="6" t="s">
        <v>12</v>
      </c>
      <c r="C7" s="54"/>
      <c r="D7" s="55"/>
      <c r="E7" s="45" t="str">
        <f>IF(SUM(C7:D7)=0,"",C7/(SUM(C7:D7)))</f>
        <v/>
      </c>
      <c r="F7" s="54"/>
      <c r="G7" s="55"/>
      <c r="H7" s="45" t="str">
        <f>IF(SUM(F7:G7)=0,"",F7/(SUM(F7:G7)))</f>
        <v/>
      </c>
      <c r="I7" s="54"/>
      <c r="J7" s="55"/>
      <c r="K7" s="47" t="str">
        <f>IF(SUM(I7:J7)=0,"",I7/SUM(I7:J7))</f>
        <v/>
      </c>
      <c r="L7" s="17"/>
      <c r="M7" s="17"/>
      <c r="N7" s="3"/>
    </row>
    <row r="8" spans="1:15" ht="15" x14ac:dyDescent="0.2">
      <c r="A8" s="13">
        <v>2</v>
      </c>
      <c r="B8" s="5" t="s">
        <v>13</v>
      </c>
      <c r="C8" s="56"/>
      <c r="D8" s="57"/>
      <c r="E8" s="45" t="str">
        <f t="shared" ref="E8:E20" si="0">IF(SUM(C8:D8)=0,"",C8/(SUM(C8:D8)))</f>
        <v/>
      </c>
      <c r="F8" s="56"/>
      <c r="G8" s="57"/>
      <c r="H8" s="45" t="str">
        <f t="shared" ref="H8:H20" si="1">IF(SUM(F8:G8)=0,"",F8/(SUM(F8:G8)))</f>
        <v/>
      </c>
      <c r="I8" s="56"/>
      <c r="J8" s="57"/>
      <c r="K8" s="48" t="str">
        <f t="shared" ref="K8:K20" si="2">IF(SUM(I8:J8)=0,"",I8/SUM(I8:J8))</f>
        <v/>
      </c>
      <c r="L8" s="17"/>
      <c r="M8" s="17"/>
      <c r="N8" s="3"/>
    </row>
    <row r="9" spans="1:15" ht="15" x14ac:dyDescent="0.2">
      <c r="A9" s="13">
        <v>3</v>
      </c>
      <c r="B9" s="5" t="s">
        <v>14</v>
      </c>
      <c r="C9" s="56"/>
      <c r="D9" s="57"/>
      <c r="E9" s="45" t="str">
        <f t="shared" si="0"/>
        <v/>
      </c>
      <c r="F9" s="56"/>
      <c r="G9" s="57"/>
      <c r="H9" s="45" t="str">
        <f t="shared" si="1"/>
        <v/>
      </c>
      <c r="I9" s="56"/>
      <c r="J9" s="57"/>
      <c r="K9" s="48" t="str">
        <f t="shared" si="2"/>
        <v/>
      </c>
      <c r="L9" s="17"/>
      <c r="M9" s="17"/>
      <c r="N9" s="3"/>
    </row>
    <row r="10" spans="1:15" ht="15" x14ac:dyDescent="0.2">
      <c r="A10" s="13">
        <v>4</v>
      </c>
      <c r="B10" s="5" t="s">
        <v>15</v>
      </c>
      <c r="C10" s="56"/>
      <c r="D10" s="57"/>
      <c r="E10" s="45" t="str">
        <f t="shared" si="0"/>
        <v/>
      </c>
      <c r="F10" s="56"/>
      <c r="G10" s="57"/>
      <c r="H10" s="45" t="str">
        <f t="shared" si="1"/>
        <v/>
      </c>
      <c r="I10" s="56"/>
      <c r="J10" s="57"/>
      <c r="K10" s="48" t="str">
        <f t="shared" si="2"/>
        <v/>
      </c>
      <c r="L10" s="17"/>
      <c r="M10" s="17"/>
      <c r="N10" s="3"/>
    </row>
    <row r="11" spans="1:15" ht="28.5" x14ac:dyDescent="0.2">
      <c r="A11" s="13">
        <v>5</v>
      </c>
      <c r="B11" s="5" t="s">
        <v>16</v>
      </c>
      <c r="C11" s="56"/>
      <c r="D11" s="57"/>
      <c r="E11" s="45" t="str">
        <f t="shared" si="0"/>
        <v/>
      </c>
      <c r="F11" s="56"/>
      <c r="G11" s="57"/>
      <c r="H11" s="45" t="str">
        <f t="shared" si="1"/>
        <v/>
      </c>
      <c r="I11" s="56"/>
      <c r="J11" s="57"/>
      <c r="K11" s="48" t="str">
        <f t="shared" si="2"/>
        <v/>
      </c>
      <c r="L11" s="17"/>
      <c r="M11" s="17"/>
      <c r="N11" s="3"/>
    </row>
    <row r="12" spans="1:15" ht="28.5" x14ac:dyDescent="0.2">
      <c r="A12" s="13">
        <v>6</v>
      </c>
      <c r="B12" s="5" t="s">
        <v>17</v>
      </c>
      <c r="C12" s="56"/>
      <c r="D12" s="57"/>
      <c r="E12" s="45" t="str">
        <f t="shared" si="0"/>
        <v/>
      </c>
      <c r="F12" s="56"/>
      <c r="G12" s="57"/>
      <c r="H12" s="45" t="str">
        <f t="shared" si="1"/>
        <v/>
      </c>
      <c r="I12" s="56"/>
      <c r="J12" s="57"/>
      <c r="K12" s="48" t="str">
        <f t="shared" si="2"/>
        <v/>
      </c>
      <c r="L12" s="17"/>
      <c r="M12" s="17"/>
      <c r="N12" s="3"/>
    </row>
    <row r="13" spans="1:15" ht="15" x14ac:dyDescent="0.2">
      <c r="A13" s="13">
        <v>7</v>
      </c>
      <c r="B13" s="5" t="s">
        <v>18</v>
      </c>
      <c r="C13" s="56"/>
      <c r="D13" s="57"/>
      <c r="E13" s="45" t="str">
        <f t="shared" si="0"/>
        <v/>
      </c>
      <c r="F13" s="56"/>
      <c r="G13" s="57"/>
      <c r="H13" s="45" t="str">
        <f t="shared" si="1"/>
        <v/>
      </c>
      <c r="I13" s="56"/>
      <c r="J13" s="57"/>
      <c r="K13" s="48" t="str">
        <f t="shared" si="2"/>
        <v/>
      </c>
      <c r="L13" s="17"/>
      <c r="M13" s="17"/>
      <c r="N13" s="3"/>
    </row>
    <row r="14" spans="1:15" ht="28.5" x14ac:dyDescent="0.2">
      <c r="A14" s="13">
        <v>8</v>
      </c>
      <c r="B14" s="5" t="s">
        <v>80</v>
      </c>
      <c r="C14" s="56"/>
      <c r="D14" s="57"/>
      <c r="E14" s="45" t="str">
        <f t="shared" si="0"/>
        <v/>
      </c>
      <c r="F14" s="56"/>
      <c r="G14" s="57"/>
      <c r="H14" s="45" t="str">
        <f t="shared" si="1"/>
        <v/>
      </c>
      <c r="I14" s="56"/>
      <c r="J14" s="57"/>
      <c r="K14" s="48" t="str">
        <f t="shared" si="2"/>
        <v/>
      </c>
      <c r="L14" s="17"/>
      <c r="M14" s="17"/>
      <c r="N14" s="3"/>
    </row>
    <row r="15" spans="1:15" ht="28.5" x14ac:dyDescent="0.2">
      <c r="A15" s="13">
        <v>9</v>
      </c>
      <c r="B15" s="5" t="s">
        <v>19</v>
      </c>
      <c r="C15" s="56"/>
      <c r="D15" s="57"/>
      <c r="E15" s="45" t="str">
        <f t="shared" si="0"/>
        <v/>
      </c>
      <c r="F15" s="56"/>
      <c r="G15" s="57"/>
      <c r="H15" s="45" t="str">
        <f t="shared" si="1"/>
        <v/>
      </c>
      <c r="I15" s="56"/>
      <c r="J15" s="57"/>
      <c r="K15" s="48" t="str">
        <f t="shared" si="2"/>
        <v/>
      </c>
      <c r="L15" s="17"/>
      <c r="M15" s="17"/>
      <c r="N15" s="3"/>
    </row>
    <row r="16" spans="1:15" ht="15" x14ac:dyDescent="0.2">
      <c r="A16" s="13">
        <v>10</v>
      </c>
      <c r="B16" s="5" t="s">
        <v>8</v>
      </c>
      <c r="C16" s="56"/>
      <c r="D16" s="57"/>
      <c r="E16" s="45" t="str">
        <f t="shared" si="0"/>
        <v/>
      </c>
      <c r="F16" s="56"/>
      <c r="G16" s="57"/>
      <c r="H16" s="45" t="str">
        <f t="shared" si="1"/>
        <v/>
      </c>
      <c r="I16" s="56"/>
      <c r="J16" s="57"/>
      <c r="K16" s="48" t="str">
        <f t="shared" si="2"/>
        <v/>
      </c>
      <c r="L16" s="17"/>
      <c r="M16" s="17"/>
      <c r="N16" s="3"/>
    </row>
    <row r="17" spans="1:18" ht="28.5" x14ac:dyDescent="0.2">
      <c r="A17" s="13">
        <v>11</v>
      </c>
      <c r="B17" s="5" t="s">
        <v>20</v>
      </c>
      <c r="C17" s="56"/>
      <c r="D17" s="57"/>
      <c r="E17" s="45" t="str">
        <f t="shared" si="0"/>
        <v/>
      </c>
      <c r="F17" s="56"/>
      <c r="G17" s="57"/>
      <c r="H17" s="45" t="str">
        <f t="shared" si="1"/>
        <v/>
      </c>
      <c r="I17" s="56"/>
      <c r="J17" s="57"/>
      <c r="K17" s="48" t="str">
        <f t="shared" si="2"/>
        <v/>
      </c>
      <c r="L17" s="17"/>
      <c r="M17" s="17"/>
      <c r="N17" s="3"/>
    </row>
    <row r="18" spans="1:18" ht="28.5" x14ac:dyDescent="0.2">
      <c r="A18" s="13">
        <v>12</v>
      </c>
      <c r="B18" s="5" t="s">
        <v>21</v>
      </c>
      <c r="C18" s="56"/>
      <c r="D18" s="57"/>
      <c r="E18" s="45" t="str">
        <f t="shared" si="0"/>
        <v/>
      </c>
      <c r="F18" s="56"/>
      <c r="G18" s="57"/>
      <c r="H18" s="45" t="str">
        <f t="shared" si="1"/>
        <v/>
      </c>
      <c r="I18" s="56"/>
      <c r="J18" s="57"/>
      <c r="K18" s="48" t="str">
        <f t="shared" si="2"/>
        <v/>
      </c>
      <c r="L18" s="17"/>
      <c r="M18" s="17"/>
      <c r="N18" s="3"/>
    </row>
    <row r="19" spans="1:18" ht="28.5" x14ac:dyDescent="0.2">
      <c r="A19" s="13">
        <v>13</v>
      </c>
      <c r="B19" s="5" t="s">
        <v>22</v>
      </c>
      <c r="C19" s="56"/>
      <c r="D19" s="57"/>
      <c r="E19" s="45" t="str">
        <f t="shared" si="0"/>
        <v/>
      </c>
      <c r="F19" s="56"/>
      <c r="G19" s="57"/>
      <c r="H19" s="45" t="str">
        <f t="shared" si="1"/>
        <v/>
      </c>
      <c r="I19" s="56"/>
      <c r="J19" s="57"/>
      <c r="K19" s="48" t="str">
        <f t="shared" si="2"/>
        <v/>
      </c>
      <c r="L19" s="17"/>
      <c r="M19" s="17"/>
      <c r="N19" s="3"/>
    </row>
    <row r="20" spans="1:18" ht="15" customHeight="1" x14ac:dyDescent="0.2">
      <c r="A20" s="93"/>
      <c r="B20" s="93" t="s">
        <v>57</v>
      </c>
      <c r="C20" s="52">
        <f>SUM(C7:C19)</f>
        <v>0</v>
      </c>
      <c r="D20" s="52">
        <f>SUM(D7:D19)</f>
        <v>0</v>
      </c>
      <c r="E20" s="46" t="str">
        <f t="shared" si="0"/>
        <v/>
      </c>
      <c r="F20" s="53">
        <f>SUM(F7:F19)</f>
        <v>0</v>
      </c>
      <c r="G20" s="52">
        <f>SUM(G7:G19)</f>
        <v>0</v>
      </c>
      <c r="H20" s="46" t="str">
        <f t="shared" si="1"/>
        <v/>
      </c>
      <c r="I20" s="53">
        <f>SUM(I7:I19)</f>
        <v>0</v>
      </c>
      <c r="J20" s="52">
        <f>SUM(J7:J19)</f>
        <v>0</v>
      </c>
      <c r="K20" s="49" t="str">
        <f t="shared" si="2"/>
        <v/>
      </c>
      <c r="L20" s="14"/>
      <c r="M20" s="14"/>
      <c r="N20" s="3"/>
      <c r="O20" s="14"/>
      <c r="P20" s="14"/>
      <c r="Q20" s="3"/>
      <c r="R20" s="14"/>
    </row>
    <row r="21" spans="1:18" ht="13.9" customHeight="1" x14ac:dyDescent="0.2">
      <c r="A21" s="145" t="s">
        <v>82</v>
      </c>
      <c r="B21" s="124"/>
      <c r="C21" s="123"/>
      <c r="D21" s="123"/>
      <c r="E21" s="123"/>
      <c r="F21" s="123"/>
      <c r="G21" s="123"/>
      <c r="H21" s="123"/>
      <c r="I21" s="123"/>
      <c r="J21" s="123"/>
      <c r="K21" s="124"/>
      <c r="L21" s="14"/>
      <c r="M21" s="14"/>
      <c r="N21" s="3"/>
      <c r="O21" s="14"/>
      <c r="P21" s="14"/>
      <c r="Q21" s="3"/>
      <c r="R21" s="14"/>
    </row>
    <row r="22" spans="1:18" ht="15" x14ac:dyDescent="0.2">
      <c r="A22" s="118" t="s">
        <v>4</v>
      </c>
      <c r="B22" s="119"/>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81</v>
      </c>
      <c r="C23" s="54"/>
      <c r="D23" s="57"/>
      <c r="E23" s="45" t="str">
        <f>IF(ISERROR(C23/D23),"",C23/D23)</f>
        <v/>
      </c>
      <c r="F23" s="54"/>
      <c r="G23" s="57"/>
      <c r="H23" s="45" t="str">
        <f>IF(ISERROR(F23/G23),"",(F23/G23))</f>
        <v/>
      </c>
      <c r="I23" s="54"/>
      <c r="J23" s="57"/>
      <c r="K23" s="48" t="str">
        <f>IF(ISERROR(I23/J23),"",I23/J23)</f>
        <v/>
      </c>
      <c r="L23" s="7"/>
      <c r="N23" s="12"/>
      <c r="O23" s="12"/>
    </row>
    <row r="24" spans="1:18" customFormat="1" ht="15" x14ac:dyDescent="0.2">
      <c r="A24" s="22"/>
      <c r="B24" s="26" t="s">
        <v>9</v>
      </c>
      <c r="C24" s="58"/>
      <c r="D24" s="59"/>
      <c r="E24" s="51" t="str">
        <f t="shared" ref="E24" si="3">IF(ISERROR(C24/D24),"",C24/D24)</f>
        <v/>
      </c>
      <c r="F24" s="58"/>
      <c r="G24" s="59"/>
      <c r="H24" s="51" t="str">
        <f t="shared" ref="H24" si="4">IF(ISERROR(F24/G24),"",(F24/G24))</f>
        <v/>
      </c>
      <c r="I24" s="58"/>
      <c r="J24" s="59"/>
      <c r="K24" s="50" t="str">
        <f t="shared" ref="K24" si="5">IF(ISERROR(I24/J24),"",I24/J24)</f>
        <v/>
      </c>
      <c r="L24" s="7"/>
      <c r="N24" s="12"/>
      <c r="O24" s="12"/>
    </row>
    <row r="25" spans="1:18" ht="18.75" x14ac:dyDescent="0.2">
      <c r="A25" s="25"/>
    </row>
    <row r="26" spans="1:18" ht="23.25" x14ac:dyDescent="0.2">
      <c r="B26" s="117">
        <f>C1</f>
        <v>0</v>
      </c>
      <c r="C26" s="117"/>
      <c r="D26" s="117"/>
      <c r="E26" s="117"/>
      <c r="F26" s="117"/>
      <c r="G26" s="117"/>
      <c r="H26" s="117"/>
      <c r="I26" s="117"/>
      <c r="J26" s="117"/>
      <c r="K26" s="117"/>
    </row>
  </sheetData>
  <sheetProtection sheet="1" objects="1" scenarios="1" selectLockedCells="1"/>
  <mergeCells count="15">
    <mergeCell ref="B26:K26"/>
    <mergeCell ref="M4:O6"/>
    <mergeCell ref="D5:E5"/>
    <mergeCell ref="G5:H5"/>
    <mergeCell ref="J5:K5"/>
    <mergeCell ref="A21:K21"/>
    <mergeCell ref="A22:B22"/>
    <mergeCell ref="A1:B1"/>
    <mergeCell ref="A3:K3"/>
    <mergeCell ref="A4:B6"/>
    <mergeCell ref="C4:D4"/>
    <mergeCell ref="F4:G4"/>
    <mergeCell ref="I4:J4"/>
    <mergeCell ref="C1:E1"/>
    <mergeCell ref="C2:E2"/>
  </mergeCells>
  <pageMargins left="0.7" right="0.7" top="0.75" bottom="0.75" header="0.3" footer="0.3"/>
  <pageSetup scale="66" orientation="landscape" horizontalDpi="360" verticalDpi="360" r:id="rId1"/>
  <headerFooter>
    <oddFooter>&amp;R&amp;D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C1" sqref="C1:E1"/>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20" t="s">
        <v>55</v>
      </c>
      <c r="B1" s="121"/>
      <c r="C1" s="146" t="s">
        <v>86</v>
      </c>
      <c r="D1" s="146"/>
      <c r="E1" s="146"/>
      <c r="F1" s="31"/>
      <c r="G1" s="31"/>
      <c r="H1" s="31"/>
      <c r="I1" s="31"/>
      <c r="J1" s="31"/>
      <c r="K1" s="31"/>
    </row>
    <row r="2" spans="1:15" ht="18" customHeight="1" x14ac:dyDescent="0.2">
      <c r="A2" s="96"/>
      <c r="B2" s="97" t="s">
        <v>56</v>
      </c>
      <c r="C2" s="147"/>
      <c r="D2" s="147"/>
      <c r="E2" s="147"/>
      <c r="F2" s="32"/>
      <c r="G2" s="32"/>
      <c r="H2" s="32"/>
      <c r="I2" s="32"/>
      <c r="J2" s="32"/>
      <c r="K2" s="32"/>
    </row>
    <row r="3" spans="1:15" ht="15.75" customHeight="1" thickBot="1" x14ac:dyDescent="0.25">
      <c r="A3" s="122" t="s">
        <v>91</v>
      </c>
      <c r="B3" s="123"/>
      <c r="C3" s="123"/>
      <c r="D3" s="124"/>
      <c r="E3" s="124"/>
      <c r="F3" s="124"/>
      <c r="G3" s="124"/>
      <c r="H3" s="124"/>
      <c r="I3" s="124"/>
      <c r="J3" s="124"/>
      <c r="K3" s="124"/>
    </row>
    <row r="4" spans="1:15" ht="15" customHeight="1" x14ac:dyDescent="0.2">
      <c r="A4" s="127" t="s">
        <v>11</v>
      </c>
      <c r="B4" s="128"/>
      <c r="C4" s="131" t="s">
        <v>5</v>
      </c>
      <c r="D4" s="132"/>
      <c r="E4" s="72" t="s">
        <v>51</v>
      </c>
      <c r="F4" s="131" t="s">
        <v>6</v>
      </c>
      <c r="G4" s="132"/>
      <c r="H4" s="72" t="s">
        <v>52</v>
      </c>
      <c r="I4" s="131" t="s">
        <v>7</v>
      </c>
      <c r="J4" s="132"/>
      <c r="K4" s="73" t="s">
        <v>53</v>
      </c>
      <c r="L4" s="4"/>
      <c r="M4" s="136" t="s">
        <v>54</v>
      </c>
      <c r="N4" s="137"/>
      <c r="O4" s="138"/>
    </row>
    <row r="5" spans="1:15" s="8" customFormat="1" x14ac:dyDescent="0.2">
      <c r="A5" s="127"/>
      <c r="B5" s="128"/>
      <c r="C5" s="9" t="s">
        <v>1</v>
      </c>
      <c r="D5" s="133" t="s">
        <v>86</v>
      </c>
      <c r="E5" s="134"/>
      <c r="F5" s="11" t="s">
        <v>1</v>
      </c>
      <c r="G5" s="133" t="s">
        <v>86</v>
      </c>
      <c r="H5" s="133"/>
      <c r="I5" s="9" t="s">
        <v>1</v>
      </c>
      <c r="J5" s="133" t="s">
        <v>86</v>
      </c>
      <c r="K5" s="133"/>
      <c r="L5" s="10"/>
      <c r="M5" s="139"/>
      <c r="N5" s="140"/>
      <c r="O5" s="141"/>
    </row>
    <row r="6" spans="1:15" ht="15.75" thickBot="1" x14ac:dyDescent="0.25">
      <c r="A6" s="129"/>
      <c r="B6" s="130"/>
      <c r="C6" s="36" t="s">
        <v>2</v>
      </c>
      <c r="D6" s="37" t="s">
        <v>3</v>
      </c>
      <c r="E6" s="15" t="s">
        <v>0</v>
      </c>
      <c r="F6" s="37" t="s">
        <v>2</v>
      </c>
      <c r="G6" s="37" t="s">
        <v>3</v>
      </c>
      <c r="H6" s="15" t="s">
        <v>0</v>
      </c>
      <c r="I6" s="36" t="s">
        <v>2</v>
      </c>
      <c r="J6" s="37" t="s">
        <v>3</v>
      </c>
      <c r="K6" s="37" t="s">
        <v>0</v>
      </c>
      <c r="L6" s="17"/>
      <c r="M6" s="142"/>
      <c r="N6" s="143"/>
      <c r="O6" s="144"/>
    </row>
    <row r="7" spans="1:15" ht="15" x14ac:dyDescent="0.2">
      <c r="A7" s="21">
        <v>1</v>
      </c>
      <c r="B7" s="6" t="s">
        <v>12</v>
      </c>
      <c r="C7" s="54"/>
      <c r="D7" s="55"/>
      <c r="E7" s="45" t="str">
        <f>IF(SUM(C7:D7)=0,"",C7/(SUM(C7:D7)))</f>
        <v/>
      </c>
      <c r="F7" s="54"/>
      <c r="G7" s="55"/>
      <c r="H7" s="45" t="str">
        <f>IF(SUM(F7:G7)=0,"",F7/(SUM(F7:G7)))</f>
        <v/>
      </c>
      <c r="I7" s="54"/>
      <c r="J7" s="55"/>
      <c r="K7" s="47" t="str">
        <f>IF(SUM(I7:J7)=0,"",I7/SUM(I7:J7))</f>
        <v/>
      </c>
      <c r="L7" s="17"/>
      <c r="M7" s="17"/>
      <c r="N7" s="3"/>
    </row>
    <row r="8" spans="1:15" ht="15" x14ac:dyDescent="0.2">
      <c r="A8" s="13">
        <v>2</v>
      </c>
      <c r="B8" s="5" t="s">
        <v>13</v>
      </c>
      <c r="C8" s="56"/>
      <c r="D8" s="57"/>
      <c r="E8" s="45" t="str">
        <f t="shared" ref="E8:E20" si="0">IF(SUM(C8:D8)=0,"",C8/(SUM(C8:D8)))</f>
        <v/>
      </c>
      <c r="F8" s="56"/>
      <c r="G8" s="57"/>
      <c r="H8" s="45" t="str">
        <f t="shared" ref="H8:H20" si="1">IF(SUM(F8:G8)=0,"",F8/(SUM(F8:G8)))</f>
        <v/>
      </c>
      <c r="I8" s="56"/>
      <c r="J8" s="57"/>
      <c r="K8" s="48" t="str">
        <f t="shared" ref="K8:K20" si="2">IF(SUM(I8:J8)=0,"",I8/SUM(I8:J8))</f>
        <v/>
      </c>
      <c r="L8" s="17"/>
      <c r="M8" s="17"/>
      <c r="N8" s="3"/>
    </row>
    <row r="9" spans="1:15" ht="15" x14ac:dyDescent="0.2">
      <c r="A9" s="13">
        <v>3</v>
      </c>
      <c r="B9" s="5" t="s">
        <v>14</v>
      </c>
      <c r="C9" s="56"/>
      <c r="D9" s="57"/>
      <c r="E9" s="45" t="str">
        <f t="shared" si="0"/>
        <v/>
      </c>
      <c r="F9" s="56"/>
      <c r="G9" s="57"/>
      <c r="H9" s="45" t="str">
        <f t="shared" si="1"/>
        <v/>
      </c>
      <c r="I9" s="56"/>
      <c r="J9" s="57"/>
      <c r="K9" s="48" t="str">
        <f t="shared" si="2"/>
        <v/>
      </c>
      <c r="L9" s="17"/>
      <c r="M9" s="17"/>
      <c r="N9" s="3"/>
    </row>
    <row r="10" spans="1:15" ht="15" x14ac:dyDescent="0.2">
      <c r="A10" s="13">
        <v>4</v>
      </c>
      <c r="B10" s="5" t="s">
        <v>15</v>
      </c>
      <c r="C10" s="56"/>
      <c r="D10" s="57"/>
      <c r="E10" s="45" t="str">
        <f t="shared" si="0"/>
        <v/>
      </c>
      <c r="F10" s="56"/>
      <c r="G10" s="57"/>
      <c r="H10" s="45" t="str">
        <f t="shared" si="1"/>
        <v/>
      </c>
      <c r="I10" s="56"/>
      <c r="J10" s="57"/>
      <c r="K10" s="48" t="str">
        <f t="shared" si="2"/>
        <v/>
      </c>
      <c r="L10" s="17"/>
      <c r="M10" s="17"/>
      <c r="N10" s="3"/>
    </row>
    <row r="11" spans="1:15" ht="28.5" x14ac:dyDescent="0.2">
      <c r="A11" s="13">
        <v>5</v>
      </c>
      <c r="B11" s="5" t="s">
        <v>16</v>
      </c>
      <c r="C11" s="56"/>
      <c r="D11" s="57"/>
      <c r="E11" s="45" t="str">
        <f t="shared" si="0"/>
        <v/>
      </c>
      <c r="F11" s="56"/>
      <c r="G11" s="57"/>
      <c r="H11" s="45" t="str">
        <f t="shared" si="1"/>
        <v/>
      </c>
      <c r="I11" s="56"/>
      <c r="J11" s="57"/>
      <c r="K11" s="48" t="str">
        <f t="shared" si="2"/>
        <v/>
      </c>
      <c r="L11" s="17"/>
      <c r="M11" s="17"/>
      <c r="N11" s="3"/>
    </row>
    <row r="12" spans="1:15" ht="28.5" x14ac:dyDescent="0.2">
      <c r="A12" s="13">
        <v>6</v>
      </c>
      <c r="B12" s="5" t="s">
        <v>17</v>
      </c>
      <c r="C12" s="56"/>
      <c r="D12" s="57"/>
      <c r="E12" s="45" t="str">
        <f t="shared" si="0"/>
        <v/>
      </c>
      <c r="F12" s="56"/>
      <c r="G12" s="57"/>
      <c r="H12" s="45" t="str">
        <f t="shared" si="1"/>
        <v/>
      </c>
      <c r="I12" s="56"/>
      <c r="J12" s="57"/>
      <c r="K12" s="48" t="str">
        <f t="shared" si="2"/>
        <v/>
      </c>
      <c r="L12" s="17"/>
      <c r="M12" s="17"/>
      <c r="N12" s="3"/>
    </row>
    <row r="13" spans="1:15" ht="15" x14ac:dyDescent="0.2">
      <c r="A13" s="13">
        <v>7</v>
      </c>
      <c r="B13" s="5" t="s">
        <v>18</v>
      </c>
      <c r="C13" s="56"/>
      <c r="D13" s="57"/>
      <c r="E13" s="45" t="str">
        <f t="shared" si="0"/>
        <v/>
      </c>
      <c r="F13" s="56"/>
      <c r="G13" s="57"/>
      <c r="H13" s="45" t="str">
        <f t="shared" si="1"/>
        <v/>
      </c>
      <c r="I13" s="56"/>
      <c r="J13" s="57"/>
      <c r="K13" s="48" t="str">
        <f t="shared" si="2"/>
        <v/>
      </c>
      <c r="L13" s="17"/>
      <c r="M13" s="17"/>
      <c r="N13" s="3"/>
    </row>
    <row r="14" spans="1:15" ht="28.5" x14ac:dyDescent="0.2">
      <c r="A14" s="13">
        <v>8</v>
      </c>
      <c r="B14" s="5" t="s">
        <v>80</v>
      </c>
      <c r="C14" s="56"/>
      <c r="D14" s="57"/>
      <c r="E14" s="45" t="str">
        <f t="shared" si="0"/>
        <v/>
      </c>
      <c r="F14" s="56"/>
      <c r="G14" s="57"/>
      <c r="H14" s="45" t="str">
        <f t="shared" si="1"/>
        <v/>
      </c>
      <c r="I14" s="56"/>
      <c r="J14" s="57"/>
      <c r="K14" s="48" t="str">
        <f t="shared" si="2"/>
        <v/>
      </c>
      <c r="L14" s="17"/>
      <c r="M14" s="17"/>
      <c r="N14" s="3"/>
    </row>
    <row r="15" spans="1:15" ht="28.5" x14ac:dyDescent="0.2">
      <c r="A15" s="13">
        <v>9</v>
      </c>
      <c r="B15" s="5" t="s">
        <v>19</v>
      </c>
      <c r="C15" s="56"/>
      <c r="D15" s="57"/>
      <c r="E15" s="45" t="str">
        <f t="shared" si="0"/>
        <v/>
      </c>
      <c r="F15" s="56"/>
      <c r="G15" s="57"/>
      <c r="H15" s="45" t="str">
        <f t="shared" si="1"/>
        <v/>
      </c>
      <c r="I15" s="56"/>
      <c r="J15" s="57"/>
      <c r="K15" s="48" t="str">
        <f t="shared" si="2"/>
        <v/>
      </c>
      <c r="L15" s="17"/>
      <c r="M15" s="17"/>
      <c r="N15" s="3"/>
    </row>
    <row r="16" spans="1:15" ht="15" x14ac:dyDescent="0.2">
      <c r="A16" s="13">
        <v>10</v>
      </c>
      <c r="B16" s="5" t="s">
        <v>8</v>
      </c>
      <c r="C16" s="56"/>
      <c r="D16" s="57"/>
      <c r="E16" s="45" t="str">
        <f t="shared" si="0"/>
        <v/>
      </c>
      <c r="F16" s="56"/>
      <c r="G16" s="57"/>
      <c r="H16" s="45" t="str">
        <f t="shared" si="1"/>
        <v/>
      </c>
      <c r="I16" s="56"/>
      <c r="J16" s="57"/>
      <c r="K16" s="48" t="str">
        <f t="shared" si="2"/>
        <v/>
      </c>
      <c r="L16" s="17"/>
      <c r="M16" s="17"/>
      <c r="N16" s="3"/>
    </row>
    <row r="17" spans="1:18" ht="28.5" x14ac:dyDescent="0.2">
      <c r="A17" s="13">
        <v>11</v>
      </c>
      <c r="B17" s="5" t="s">
        <v>20</v>
      </c>
      <c r="C17" s="56"/>
      <c r="D17" s="57"/>
      <c r="E17" s="45" t="str">
        <f t="shared" si="0"/>
        <v/>
      </c>
      <c r="F17" s="56"/>
      <c r="G17" s="57"/>
      <c r="H17" s="45" t="str">
        <f t="shared" si="1"/>
        <v/>
      </c>
      <c r="I17" s="56"/>
      <c r="J17" s="57"/>
      <c r="K17" s="48" t="str">
        <f t="shared" si="2"/>
        <v/>
      </c>
      <c r="L17" s="17"/>
      <c r="M17" s="17"/>
      <c r="N17" s="3"/>
    </row>
    <row r="18" spans="1:18" ht="28.5" x14ac:dyDescent="0.2">
      <c r="A18" s="13">
        <v>12</v>
      </c>
      <c r="B18" s="5" t="s">
        <v>21</v>
      </c>
      <c r="C18" s="56"/>
      <c r="D18" s="57"/>
      <c r="E18" s="45" t="str">
        <f t="shared" si="0"/>
        <v/>
      </c>
      <c r="F18" s="56"/>
      <c r="G18" s="57"/>
      <c r="H18" s="45" t="str">
        <f t="shared" si="1"/>
        <v/>
      </c>
      <c r="I18" s="56"/>
      <c r="J18" s="57"/>
      <c r="K18" s="48" t="str">
        <f t="shared" si="2"/>
        <v/>
      </c>
      <c r="L18" s="17"/>
      <c r="M18" s="17"/>
      <c r="N18" s="3"/>
    </row>
    <row r="19" spans="1:18" ht="28.5" x14ac:dyDescent="0.2">
      <c r="A19" s="13">
        <v>13</v>
      </c>
      <c r="B19" s="5" t="s">
        <v>22</v>
      </c>
      <c r="C19" s="56"/>
      <c r="D19" s="57"/>
      <c r="E19" s="45" t="str">
        <f t="shared" si="0"/>
        <v/>
      </c>
      <c r="F19" s="56"/>
      <c r="G19" s="57"/>
      <c r="H19" s="45" t="str">
        <f t="shared" si="1"/>
        <v/>
      </c>
      <c r="I19" s="56"/>
      <c r="J19" s="57"/>
      <c r="K19" s="48" t="str">
        <f t="shared" si="2"/>
        <v/>
      </c>
      <c r="L19" s="17"/>
      <c r="M19" s="17"/>
      <c r="N19" s="3"/>
    </row>
    <row r="20" spans="1:18" ht="15" customHeight="1" x14ac:dyDescent="0.2">
      <c r="A20" s="93"/>
      <c r="B20" s="93" t="s">
        <v>57</v>
      </c>
      <c r="C20" s="52">
        <f>SUM(C7:C19)</f>
        <v>0</v>
      </c>
      <c r="D20" s="52">
        <f>SUM(D7:D19)</f>
        <v>0</v>
      </c>
      <c r="E20" s="46" t="str">
        <f t="shared" si="0"/>
        <v/>
      </c>
      <c r="F20" s="53">
        <f>SUM(F7:F19)</f>
        <v>0</v>
      </c>
      <c r="G20" s="52">
        <f>SUM(G7:G19)</f>
        <v>0</v>
      </c>
      <c r="H20" s="46" t="str">
        <f t="shared" si="1"/>
        <v/>
      </c>
      <c r="I20" s="53">
        <f>SUM(I7:I19)</f>
        <v>0</v>
      </c>
      <c r="J20" s="52">
        <f>SUM(J7:J19)</f>
        <v>0</v>
      </c>
      <c r="K20" s="49" t="str">
        <f t="shared" si="2"/>
        <v/>
      </c>
      <c r="L20" s="14"/>
      <c r="M20" s="14"/>
      <c r="N20" s="3"/>
      <c r="O20" s="14"/>
      <c r="P20" s="14"/>
      <c r="Q20" s="3"/>
      <c r="R20" s="14"/>
    </row>
    <row r="21" spans="1:18" ht="13.9" customHeight="1" x14ac:dyDescent="0.2">
      <c r="A21" s="145" t="s">
        <v>82</v>
      </c>
      <c r="B21" s="124"/>
      <c r="C21" s="123"/>
      <c r="D21" s="123"/>
      <c r="E21" s="123"/>
      <c r="F21" s="123"/>
      <c r="G21" s="123"/>
      <c r="H21" s="123"/>
      <c r="I21" s="123"/>
      <c r="J21" s="123"/>
      <c r="K21" s="124"/>
      <c r="L21" s="14"/>
      <c r="M21" s="14"/>
      <c r="N21" s="3"/>
      <c r="O21" s="14"/>
      <c r="P21" s="14"/>
      <c r="Q21" s="3"/>
      <c r="R21" s="14"/>
    </row>
    <row r="22" spans="1:18" ht="15" customHeight="1" x14ac:dyDescent="0.2">
      <c r="A22" s="118" t="s">
        <v>4</v>
      </c>
      <c r="B22" s="119"/>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81</v>
      </c>
      <c r="C23" s="54"/>
      <c r="D23" s="57"/>
      <c r="E23" s="45" t="str">
        <f>IF(ISERROR(C23/D23),"",C23/D23)</f>
        <v/>
      </c>
      <c r="F23" s="54"/>
      <c r="G23" s="57"/>
      <c r="H23" s="45" t="str">
        <f>IF(ISERROR(F23/G23),"",(F23/G23))</f>
        <v/>
      </c>
      <c r="I23" s="54"/>
      <c r="J23" s="57"/>
      <c r="K23" s="48" t="str">
        <f>IF(ISERROR(I23/J23),"",I23/J23)</f>
        <v/>
      </c>
      <c r="L23" s="7"/>
      <c r="N23" s="12"/>
      <c r="O23" s="12"/>
    </row>
    <row r="24" spans="1:18" customFormat="1" ht="15" x14ac:dyDescent="0.2">
      <c r="A24" s="22"/>
      <c r="B24" s="26" t="s">
        <v>9</v>
      </c>
      <c r="C24" s="58"/>
      <c r="D24" s="59"/>
      <c r="E24" s="51" t="str">
        <f t="shared" ref="E24" si="3">IF(ISERROR(C24/D24),"",C24/D24)</f>
        <v/>
      </c>
      <c r="F24" s="58"/>
      <c r="G24" s="59"/>
      <c r="H24" s="51" t="str">
        <f t="shared" ref="H24" si="4">IF(ISERROR(F24/G24),"",(F24/G24))</f>
        <v/>
      </c>
      <c r="I24" s="58"/>
      <c r="J24" s="59"/>
      <c r="K24" s="50" t="str">
        <f t="shared" ref="K24" si="5">IF(ISERROR(I24/J24),"",I24/J24)</f>
        <v/>
      </c>
      <c r="L24" s="7"/>
      <c r="N24" s="12"/>
      <c r="O24" s="12"/>
    </row>
    <row r="25" spans="1:18" ht="18.75" x14ac:dyDescent="0.2">
      <c r="A25" s="25"/>
    </row>
    <row r="26" spans="1:18" ht="23.25" x14ac:dyDescent="0.2">
      <c r="B26" s="117" t="str">
        <f>C1</f>
        <v xml:space="preserve"> </v>
      </c>
      <c r="C26" s="117"/>
      <c r="D26" s="117"/>
      <c r="E26" s="117"/>
      <c r="F26" s="117"/>
      <c r="G26" s="117"/>
      <c r="H26" s="117"/>
      <c r="I26" s="117"/>
      <c r="J26" s="117"/>
      <c r="K26" s="117"/>
    </row>
  </sheetData>
  <sheetProtection sheet="1" objects="1" scenarios="1" selectLockedCells="1"/>
  <mergeCells count="15">
    <mergeCell ref="B26:K26"/>
    <mergeCell ref="M4:O6"/>
    <mergeCell ref="D5:E5"/>
    <mergeCell ref="G5:H5"/>
    <mergeCell ref="J5:K5"/>
    <mergeCell ref="A21:K21"/>
    <mergeCell ref="A22:B22"/>
    <mergeCell ref="A1:B1"/>
    <mergeCell ref="A3:K3"/>
    <mergeCell ref="A4:B6"/>
    <mergeCell ref="C4:D4"/>
    <mergeCell ref="F4:G4"/>
    <mergeCell ref="I4:J4"/>
    <mergeCell ref="C1:E1"/>
    <mergeCell ref="C2:E2"/>
  </mergeCells>
  <pageMargins left="0.7" right="0.7" top="0.75" bottom="0.75" header="0.3" footer="0.3"/>
  <pageSetup scale="66" orientation="landscape" horizontalDpi="360" verticalDpi="360" r:id="rId1"/>
  <headerFooter>
    <oddFooter>&amp;R&amp;D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C1" sqref="C1:E1"/>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20" t="s">
        <v>55</v>
      </c>
      <c r="B1" s="121"/>
      <c r="C1" s="146" t="s">
        <v>86</v>
      </c>
      <c r="D1" s="146"/>
      <c r="E1" s="146"/>
      <c r="F1" s="31"/>
      <c r="G1" s="31"/>
      <c r="H1" s="31"/>
      <c r="I1" s="31"/>
      <c r="J1" s="31"/>
      <c r="K1" s="31"/>
    </row>
    <row r="2" spans="1:15" ht="18" customHeight="1" x14ac:dyDescent="0.2">
      <c r="A2" s="96"/>
      <c r="B2" s="97" t="s">
        <v>56</v>
      </c>
      <c r="C2" s="147"/>
      <c r="D2" s="147"/>
      <c r="E2" s="147"/>
      <c r="F2" s="32"/>
      <c r="G2" s="32"/>
      <c r="H2" s="32"/>
      <c r="I2" s="32"/>
      <c r="J2" s="32"/>
      <c r="K2" s="32"/>
    </row>
    <row r="3" spans="1:15" ht="15.75" customHeight="1" thickBot="1" x14ac:dyDescent="0.25">
      <c r="A3" s="122" t="s">
        <v>91</v>
      </c>
      <c r="B3" s="123"/>
      <c r="C3" s="123"/>
      <c r="D3" s="124"/>
      <c r="E3" s="124"/>
      <c r="F3" s="124"/>
      <c r="G3" s="124"/>
      <c r="H3" s="124"/>
      <c r="I3" s="124"/>
      <c r="J3" s="124"/>
      <c r="K3" s="124"/>
    </row>
    <row r="4" spans="1:15" ht="15" customHeight="1" x14ac:dyDescent="0.2">
      <c r="A4" s="127" t="s">
        <v>11</v>
      </c>
      <c r="B4" s="128"/>
      <c r="C4" s="131" t="s">
        <v>5</v>
      </c>
      <c r="D4" s="132"/>
      <c r="E4" s="72" t="s">
        <v>51</v>
      </c>
      <c r="F4" s="131" t="s">
        <v>6</v>
      </c>
      <c r="G4" s="132"/>
      <c r="H4" s="72" t="s">
        <v>52</v>
      </c>
      <c r="I4" s="131" t="s">
        <v>7</v>
      </c>
      <c r="J4" s="132"/>
      <c r="K4" s="73" t="s">
        <v>53</v>
      </c>
      <c r="L4" s="4"/>
      <c r="M4" s="136" t="s">
        <v>54</v>
      </c>
      <c r="N4" s="137"/>
      <c r="O4" s="138"/>
    </row>
    <row r="5" spans="1:15" s="8" customFormat="1" x14ac:dyDescent="0.2">
      <c r="A5" s="127"/>
      <c r="B5" s="128"/>
      <c r="C5" s="9" t="s">
        <v>1</v>
      </c>
      <c r="D5" s="133" t="s">
        <v>86</v>
      </c>
      <c r="E5" s="134"/>
      <c r="F5" s="11" t="s">
        <v>1</v>
      </c>
      <c r="G5" s="133" t="s">
        <v>86</v>
      </c>
      <c r="H5" s="133"/>
      <c r="I5" s="9" t="s">
        <v>1</v>
      </c>
      <c r="J5" s="133" t="s">
        <v>86</v>
      </c>
      <c r="K5" s="133"/>
      <c r="L5" s="10"/>
      <c r="M5" s="139"/>
      <c r="N5" s="140"/>
      <c r="O5" s="141"/>
    </row>
    <row r="6" spans="1:15" ht="15.75" thickBot="1" x14ac:dyDescent="0.25">
      <c r="A6" s="129"/>
      <c r="B6" s="130"/>
      <c r="C6" s="36" t="s">
        <v>2</v>
      </c>
      <c r="D6" s="37" t="s">
        <v>3</v>
      </c>
      <c r="E6" s="15" t="s">
        <v>0</v>
      </c>
      <c r="F6" s="37" t="s">
        <v>2</v>
      </c>
      <c r="G6" s="37" t="s">
        <v>3</v>
      </c>
      <c r="H6" s="15" t="s">
        <v>0</v>
      </c>
      <c r="I6" s="36" t="s">
        <v>2</v>
      </c>
      <c r="J6" s="37" t="s">
        <v>3</v>
      </c>
      <c r="K6" s="37" t="s">
        <v>0</v>
      </c>
      <c r="L6" s="17"/>
      <c r="M6" s="142"/>
      <c r="N6" s="143"/>
      <c r="O6" s="144"/>
    </row>
    <row r="7" spans="1:15" ht="15" x14ac:dyDescent="0.2">
      <c r="A7" s="21">
        <v>1</v>
      </c>
      <c r="B7" s="6" t="s">
        <v>12</v>
      </c>
      <c r="C7" s="54"/>
      <c r="D7" s="55"/>
      <c r="E7" s="45" t="str">
        <f>IF(SUM(C7:D7)=0,"",C7/(SUM(C7:D7)))</f>
        <v/>
      </c>
      <c r="F7" s="54"/>
      <c r="G7" s="55"/>
      <c r="H7" s="45" t="str">
        <f>IF(SUM(F7:G7)=0,"",F7/(SUM(F7:G7)))</f>
        <v/>
      </c>
      <c r="I7" s="54"/>
      <c r="J7" s="55"/>
      <c r="K7" s="47" t="str">
        <f>IF(SUM(I7:J7)=0,"",I7/SUM(I7:J7))</f>
        <v/>
      </c>
      <c r="L7" s="17"/>
      <c r="M7" s="17"/>
      <c r="N7" s="3"/>
    </row>
    <row r="8" spans="1:15" ht="15" x14ac:dyDescent="0.2">
      <c r="A8" s="13">
        <v>2</v>
      </c>
      <c r="B8" s="5" t="s">
        <v>13</v>
      </c>
      <c r="C8" s="56"/>
      <c r="D8" s="57"/>
      <c r="E8" s="45" t="str">
        <f t="shared" ref="E8:E20" si="0">IF(SUM(C8:D8)=0,"",C8/(SUM(C8:D8)))</f>
        <v/>
      </c>
      <c r="F8" s="56"/>
      <c r="G8" s="57"/>
      <c r="H8" s="45" t="str">
        <f t="shared" ref="H8:H20" si="1">IF(SUM(F8:G8)=0,"",F8/(SUM(F8:G8)))</f>
        <v/>
      </c>
      <c r="I8" s="56"/>
      <c r="J8" s="57"/>
      <c r="K8" s="48" t="str">
        <f t="shared" ref="K8:K20" si="2">IF(SUM(I8:J8)=0,"",I8/SUM(I8:J8))</f>
        <v/>
      </c>
      <c r="L8" s="17"/>
      <c r="M8" s="17"/>
      <c r="N8" s="3"/>
    </row>
    <row r="9" spans="1:15" ht="15" x14ac:dyDescent="0.2">
      <c r="A9" s="13">
        <v>3</v>
      </c>
      <c r="B9" s="5" t="s">
        <v>14</v>
      </c>
      <c r="C9" s="56"/>
      <c r="D9" s="57"/>
      <c r="E9" s="45" t="str">
        <f t="shared" si="0"/>
        <v/>
      </c>
      <c r="F9" s="56"/>
      <c r="G9" s="57"/>
      <c r="H9" s="45" t="str">
        <f t="shared" si="1"/>
        <v/>
      </c>
      <c r="I9" s="56"/>
      <c r="J9" s="57"/>
      <c r="K9" s="48" t="str">
        <f t="shared" si="2"/>
        <v/>
      </c>
      <c r="L9" s="17"/>
      <c r="M9" s="17"/>
      <c r="N9" s="3"/>
    </row>
    <row r="10" spans="1:15" ht="15" x14ac:dyDescent="0.2">
      <c r="A10" s="13">
        <v>4</v>
      </c>
      <c r="B10" s="5" t="s">
        <v>15</v>
      </c>
      <c r="C10" s="56"/>
      <c r="D10" s="57"/>
      <c r="E10" s="45" t="str">
        <f t="shared" si="0"/>
        <v/>
      </c>
      <c r="F10" s="56"/>
      <c r="G10" s="57"/>
      <c r="H10" s="45" t="str">
        <f t="shared" si="1"/>
        <v/>
      </c>
      <c r="I10" s="56"/>
      <c r="J10" s="57"/>
      <c r="K10" s="48" t="str">
        <f t="shared" si="2"/>
        <v/>
      </c>
      <c r="L10" s="17"/>
      <c r="M10" s="17"/>
      <c r="N10" s="3"/>
    </row>
    <row r="11" spans="1:15" ht="28.5" x14ac:dyDescent="0.2">
      <c r="A11" s="13">
        <v>5</v>
      </c>
      <c r="B11" s="5" t="s">
        <v>16</v>
      </c>
      <c r="C11" s="56"/>
      <c r="D11" s="57"/>
      <c r="E11" s="45" t="str">
        <f t="shared" si="0"/>
        <v/>
      </c>
      <c r="F11" s="56"/>
      <c r="G11" s="57"/>
      <c r="H11" s="45" t="str">
        <f t="shared" si="1"/>
        <v/>
      </c>
      <c r="I11" s="56"/>
      <c r="J11" s="57"/>
      <c r="K11" s="48" t="str">
        <f t="shared" si="2"/>
        <v/>
      </c>
      <c r="L11" s="17"/>
      <c r="M11" s="17"/>
      <c r="N11" s="3"/>
    </row>
    <row r="12" spans="1:15" ht="28.5" x14ac:dyDescent="0.2">
      <c r="A12" s="13">
        <v>6</v>
      </c>
      <c r="B12" s="5" t="s">
        <v>17</v>
      </c>
      <c r="C12" s="56"/>
      <c r="D12" s="57"/>
      <c r="E12" s="45" t="str">
        <f t="shared" si="0"/>
        <v/>
      </c>
      <c r="F12" s="56"/>
      <c r="G12" s="57"/>
      <c r="H12" s="45" t="str">
        <f t="shared" si="1"/>
        <v/>
      </c>
      <c r="I12" s="56"/>
      <c r="J12" s="57"/>
      <c r="K12" s="48" t="str">
        <f t="shared" si="2"/>
        <v/>
      </c>
      <c r="L12" s="17"/>
      <c r="M12" s="17"/>
      <c r="N12" s="3"/>
    </row>
    <row r="13" spans="1:15" ht="15" x14ac:dyDescent="0.2">
      <c r="A13" s="13">
        <v>7</v>
      </c>
      <c r="B13" s="5" t="s">
        <v>18</v>
      </c>
      <c r="C13" s="56"/>
      <c r="D13" s="57"/>
      <c r="E13" s="45" t="str">
        <f t="shared" si="0"/>
        <v/>
      </c>
      <c r="F13" s="56"/>
      <c r="G13" s="57"/>
      <c r="H13" s="45" t="str">
        <f t="shared" si="1"/>
        <v/>
      </c>
      <c r="I13" s="56"/>
      <c r="J13" s="57"/>
      <c r="K13" s="48" t="str">
        <f t="shared" si="2"/>
        <v/>
      </c>
      <c r="L13" s="17"/>
      <c r="M13" s="17"/>
      <c r="N13" s="3"/>
    </row>
    <row r="14" spans="1:15" ht="28.5" x14ac:dyDescent="0.2">
      <c r="A14" s="13">
        <v>8</v>
      </c>
      <c r="B14" s="5" t="s">
        <v>80</v>
      </c>
      <c r="C14" s="56"/>
      <c r="D14" s="57"/>
      <c r="E14" s="45" t="str">
        <f t="shared" si="0"/>
        <v/>
      </c>
      <c r="F14" s="56"/>
      <c r="G14" s="57"/>
      <c r="H14" s="45" t="str">
        <f t="shared" si="1"/>
        <v/>
      </c>
      <c r="I14" s="56"/>
      <c r="J14" s="57"/>
      <c r="K14" s="48" t="str">
        <f t="shared" si="2"/>
        <v/>
      </c>
      <c r="L14" s="17"/>
      <c r="M14" s="17"/>
      <c r="N14" s="3"/>
    </row>
    <row r="15" spans="1:15" ht="28.5" x14ac:dyDescent="0.2">
      <c r="A15" s="13">
        <v>9</v>
      </c>
      <c r="B15" s="5" t="s">
        <v>19</v>
      </c>
      <c r="C15" s="56"/>
      <c r="D15" s="57"/>
      <c r="E15" s="45" t="str">
        <f t="shared" si="0"/>
        <v/>
      </c>
      <c r="F15" s="56"/>
      <c r="G15" s="57"/>
      <c r="H15" s="45" t="str">
        <f t="shared" si="1"/>
        <v/>
      </c>
      <c r="I15" s="56"/>
      <c r="J15" s="57"/>
      <c r="K15" s="48" t="str">
        <f t="shared" si="2"/>
        <v/>
      </c>
      <c r="L15" s="17"/>
      <c r="M15" s="17"/>
      <c r="N15" s="3"/>
    </row>
    <row r="16" spans="1:15" ht="15" x14ac:dyDescent="0.2">
      <c r="A16" s="13">
        <v>10</v>
      </c>
      <c r="B16" s="5" t="s">
        <v>8</v>
      </c>
      <c r="C16" s="56"/>
      <c r="D16" s="57"/>
      <c r="E16" s="45" t="str">
        <f t="shared" si="0"/>
        <v/>
      </c>
      <c r="F16" s="56"/>
      <c r="G16" s="57"/>
      <c r="H16" s="45" t="str">
        <f t="shared" si="1"/>
        <v/>
      </c>
      <c r="I16" s="56"/>
      <c r="J16" s="57"/>
      <c r="K16" s="48" t="str">
        <f t="shared" si="2"/>
        <v/>
      </c>
      <c r="L16" s="17"/>
      <c r="M16" s="17"/>
      <c r="N16" s="3"/>
    </row>
    <row r="17" spans="1:18" ht="28.5" x14ac:dyDescent="0.2">
      <c r="A17" s="13">
        <v>11</v>
      </c>
      <c r="B17" s="5" t="s">
        <v>20</v>
      </c>
      <c r="C17" s="56"/>
      <c r="D17" s="57"/>
      <c r="E17" s="45" t="str">
        <f t="shared" si="0"/>
        <v/>
      </c>
      <c r="F17" s="56"/>
      <c r="G17" s="57"/>
      <c r="H17" s="45" t="str">
        <f t="shared" si="1"/>
        <v/>
      </c>
      <c r="I17" s="56"/>
      <c r="J17" s="57"/>
      <c r="K17" s="48" t="str">
        <f t="shared" si="2"/>
        <v/>
      </c>
      <c r="L17" s="17"/>
      <c r="M17" s="17"/>
      <c r="N17" s="3"/>
    </row>
    <row r="18" spans="1:18" ht="28.5" x14ac:dyDescent="0.2">
      <c r="A18" s="13">
        <v>12</v>
      </c>
      <c r="B18" s="5" t="s">
        <v>21</v>
      </c>
      <c r="C18" s="56"/>
      <c r="D18" s="57"/>
      <c r="E18" s="45" t="str">
        <f t="shared" si="0"/>
        <v/>
      </c>
      <c r="F18" s="56"/>
      <c r="G18" s="57"/>
      <c r="H18" s="45" t="str">
        <f t="shared" si="1"/>
        <v/>
      </c>
      <c r="I18" s="56"/>
      <c r="J18" s="57"/>
      <c r="K18" s="48" t="str">
        <f t="shared" si="2"/>
        <v/>
      </c>
      <c r="L18" s="17"/>
      <c r="M18" s="17"/>
      <c r="N18" s="3"/>
    </row>
    <row r="19" spans="1:18" ht="28.5" x14ac:dyDescent="0.2">
      <c r="A19" s="13">
        <v>13</v>
      </c>
      <c r="B19" s="5" t="s">
        <v>22</v>
      </c>
      <c r="C19" s="56"/>
      <c r="D19" s="57"/>
      <c r="E19" s="45" t="str">
        <f t="shared" si="0"/>
        <v/>
      </c>
      <c r="F19" s="56"/>
      <c r="G19" s="57"/>
      <c r="H19" s="45" t="str">
        <f t="shared" si="1"/>
        <v/>
      </c>
      <c r="I19" s="56"/>
      <c r="J19" s="57"/>
      <c r="K19" s="48" t="str">
        <f t="shared" si="2"/>
        <v/>
      </c>
      <c r="L19" s="17"/>
      <c r="M19" s="17"/>
      <c r="N19" s="3"/>
    </row>
    <row r="20" spans="1:18" ht="15" customHeight="1" x14ac:dyDescent="0.2">
      <c r="A20" s="93"/>
      <c r="B20" s="93" t="s">
        <v>57</v>
      </c>
      <c r="C20" s="52">
        <f>SUM(C7:C19)</f>
        <v>0</v>
      </c>
      <c r="D20" s="52">
        <f>SUM(D7:D19)</f>
        <v>0</v>
      </c>
      <c r="E20" s="46" t="str">
        <f t="shared" si="0"/>
        <v/>
      </c>
      <c r="F20" s="53">
        <f>SUM(F7:F19)</f>
        <v>0</v>
      </c>
      <c r="G20" s="52">
        <f>SUM(G7:G19)</f>
        <v>0</v>
      </c>
      <c r="H20" s="46" t="str">
        <f t="shared" si="1"/>
        <v/>
      </c>
      <c r="I20" s="53">
        <f>SUM(I7:I19)</f>
        <v>0</v>
      </c>
      <c r="J20" s="52">
        <f>SUM(J7:J19)</f>
        <v>0</v>
      </c>
      <c r="K20" s="49" t="str">
        <f t="shared" si="2"/>
        <v/>
      </c>
      <c r="L20" s="14"/>
      <c r="M20" s="14"/>
      <c r="N20" s="3"/>
      <c r="O20" s="14"/>
      <c r="P20" s="14"/>
      <c r="Q20" s="3"/>
      <c r="R20" s="14"/>
    </row>
    <row r="21" spans="1:18" ht="13.9" customHeight="1" x14ac:dyDescent="0.2">
      <c r="A21" s="145" t="s">
        <v>82</v>
      </c>
      <c r="B21" s="124"/>
      <c r="C21" s="123"/>
      <c r="D21" s="123"/>
      <c r="E21" s="123"/>
      <c r="F21" s="123"/>
      <c r="G21" s="123"/>
      <c r="H21" s="123"/>
      <c r="I21" s="123"/>
      <c r="J21" s="123"/>
      <c r="K21" s="124"/>
      <c r="L21" s="14"/>
      <c r="M21" s="14"/>
      <c r="N21" s="3"/>
      <c r="O21" s="14"/>
      <c r="P21" s="14"/>
      <c r="Q21" s="3"/>
      <c r="R21" s="14"/>
    </row>
    <row r="22" spans="1:18" ht="15" x14ac:dyDescent="0.2">
      <c r="A22" s="118" t="s">
        <v>4</v>
      </c>
      <c r="B22" s="119"/>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81</v>
      </c>
      <c r="C23" s="54"/>
      <c r="D23" s="57"/>
      <c r="E23" s="45" t="str">
        <f>IF(ISERROR(C23/D23),"",C23/D23)</f>
        <v/>
      </c>
      <c r="F23" s="54"/>
      <c r="G23" s="57"/>
      <c r="H23" s="45" t="str">
        <f>IF(ISERROR(F23/G23),"",(F23/G23))</f>
        <v/>
      </c>
      <c r="I23" s="54"/>
      <c r="J23" s="57"/>
      <c r="K23" s="48" t="str">
        <f>IF(ISERROR(I23/J23),"",I23/J23)</f>
        <v/>
      </c>
      <c r="L23" s="7"/>
      <c r="N23" s="12"/>
      <c r="O23" s="12"/>
    </row>
    <row r="24" spans="1:18" customFormat="1" ht="15" x14ac:dyDescent="0.2">
      <c r="A24" s="22"/>
      <c r="B24" s="26" t="s">
        <v>9</v>
      </c>
      <c r="C24" s="58"/>
      <c r="D24" s="59"/>
      <c r="E24" s="51" t="str">
        <f t="shared" ref="E24" si="3">IF(ISERROR(C24/D24),"",C24/D24)</f>
        <v/>
      </c>
      <c r="F24" s="58"/>
      <c r="G24" s="59"/>
      <c r="H24" s="51" t="str">
        <f t="shared" ref="H24" si="4">IF(ISERROR(F24/G24),"",(F24/G24))</f>
        <v/>
      </c>
      <c r="I24" s="58"/>
      <c r="J24" s="59"/>
      <c r="K24" s="50" t="str">
        <f t="shared" ref="K24" si="5">IF(ISERROR(I24/J24),"",I24/J24)</f>
        <v/>
      </c>
      <c r="L24" s="7"/>
      <c r="N24" s="12"/>
      <c r="O24" s="12"/>
    </row>
    <row r="25" spans="1:18" ht="18.75" x14ac:dyDescent="0.2">
      <c r="A25" s="25"/>
    </row>
    <row r="26" spans="1:18" ht="23.25" x14ac:dyDescent="0.2">
      <c r="B26" s="117" t="str">
        <f>C1</f>
        <v xml:space="preserve"> </v>
      </c>
      <c r="C26" s="117"/>
      <c r="D26" s="117"/>
      <c r="E26" s="117"/>
      <c r="F26" s="117"/>
      <c r="G26" s="117"/>
      <c r="H26" s="117"/>
      <c r="I26" s="117"/>
      <c r="J26" s="117"/>
      <c r="K26" s="117"/>
    </row>
  </sheetData>
  <sheetProtection sheet="1" objects="1" scenarios="1" selectLockedCells="1"/>
  <mergeCells count="15">
    <mergeCell ref="B26:K26"/>
    <mergeCell ref="M4:O6"/>
    <mergeCell ref="D5:E5"/>
    <mergeCell ref="G5:H5"/>
    <mergeCell ref="J5:K5"/>
    <mergeCell ref="A21:K21"/>
    <mergeCell ref="A22:B22"/>
    <mergeCell ref="A1:B1"/>
    <mergeCell ref="A3:K3"/>
    <mergeCell ref="A4:B6"/>
    <mergeCell ref="C4:D4"/>
    <mergeCell ref="F4:G4"/>
    <mergeCell ref="I4:J4"/>
    <mergeCell ref="C1:E1"/>
    <mergeCell ref="C2:E2"/>
  </mergeCells>
  <pageMargins left="0.7" right="0.7" top="0.75" bottom="0.75" header="0.3" footer="0.3"/>
  <pageSetup scale="66" orientation="landscape" horizontalDpi="360" verticalDpi="360" r:id="rId1"/>
  <headerFooter>
    <oddFooter>&amp;R&amp;D</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C1" sqref="C1:E1"/>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20" t="s">
        <v>55</v>
      </c>
      <c r="B1" s="121"/>
      <c r="C1" s="146"/>
      <c r="D1" s="146"/>
      <c r="E1" s="146"/>
      <c r="F1" s="31"/>
      <c r="G1" s="31"/>
      <c r="H1" s="31"/>
      <c r="I1" s="31"/>
      <c r="J1" s="31"/>
      <c r="K1" s="31"/>
    </row>
    <row r="2" spans="1:15" ht="18" customHeight="1" x14ac:dyDescent="0.2">
      <c r="A2" s="96"/>
      <c r="B2" s="97" t="s">
        <v>56</v>
      </c>
      <c r="C2" s="147"/>
      <c r="D2" s="147"/>
      <c r="E2" s="147"/>
      <c r="F2" s="32"/>
      <c r="G2" s="32"/>
      <c r="H2" s="32"/>
      <c r="I2" s="32"/>
      <c r="J2" s="32"/>
      <c r="K2" s="32"/>
    </row>
    <row r="3" spans="1:15" ht="15.75" customHeight="1" thickBot="1" x14ac:dyDescent="0.25">
      <c r="A3" s="122" t="s">
        <v>91</v>
      </c>
      <c r="B3" s="123"/>
      <c r="C3" s="123"/>
      <c r="D3" s="124"/>
      <c r="E3" s="124"/>
      <c r="F3" s="124"/>
      <c r="G3" s="124"/>
      <c r="H3" s="124"/>
      <c r="I3" s="124"/>
      <c r="J3" s="124"/>
      <c r="K3" s="124"/>
    </row>
    <row r="4" spans="1:15" ht="15" customHeight="1" x14ac:dyDescent="0.2">
      <c r="A4" s="127" t="s">
        <v>11</v>
      </c>
      <c r="B4" s="128"/>
      <c r="C4" s="131" t="s">
        <v>5</v>
      </c>
      <c r="D4" s="132"/>
      <c r="E4" s="72" t="s">
        <v>51</v>
      </c>
      <c r="F4" s="131" t="s">
        <v>6</v>
      </c>
      <c r="G4" s="132"/>
      <c r="H4" s="72" t="s">
        <v>52</v>
      </c>
      <c r="I4" s="131" t="s">
        <v>7</v>
      </c>
      <c r="J4" s="132"/>
      <c r="K4" s="73" t="s">
        <v>53</v>
      </c>
      <c r="L4" s="4"/>
      <c r="M4" s="136" t="s">
        <v>54</v>
      </c>
      <c r="N4" s="137"/>
      <c r="O4" s="138"/>
    </row>
    <row r="5" spans="1:15" s="8" customFormat="1" x14ac:dyDescent="0.2">
      <c r="A5" s="127"/>
      <c r="B5" s="128"/>
      <c r="C5" s="9" t="s">
        <v>1</v>
      </c>
      <c r="D5" s="133" t="s">
        <v>86</v>
      </c>
      <c r="E5" s="134"/>
      <c r="F5" s="11" t="s">
        <v>1</v>
      </c>
      <c r="G5" s="133" t="s">
        <v>86</v>
      </c>
      <c r="H5" s="133"/>
      <c r="I5" s="9" t="s">
        <v>1</v>
      </c>
      <c r="J5" s="133" t="s">
        <v>86</v>
      </c>
      <c r="K5" s="133"/>
      <c r="L5" s="10"/>
      <c r="M5" s="139"/>
      <c r="N5" s="140"/>
      <c r="O5" s="141"/>
    </row>
    <row r="6" spans="1:15" ht="15.75" thickBot="1" x14ac:dyDescent="0.25">
      <c r="A6" s="129"/>
      <c r="B6" s="130"/>
      <c r="C6" s="36" t="s">
        <v>2</v>
      </c>
      <c r="D6" s="37" t="s">
        <v>3</v>
      </c>
      <c r="E6" s="15" t="s">
        <v>0</v>
      </c>
      <c r="F6" s="37" t="s">
        <v>2</v>
      </c>
      <c r="G6" s="37" t="s">
        <v>3</v>
      </c>
      <c r="H6" s="15" t="s">
        <v>0</v>
      </c>
      <c r="I6" s="36" t="s">
        <v>2</v>
      </c>
      <c r="J6" s="37" t="s">
        <v>3</v>
      </c>
      <c r="K6" s="37" t="s">
        <v>0</v>
      </c>
      <c r="L6" s="17"/>
      <c r="M6" s="142"/>
      <c r="N6" s="143"/>
      <c r="O6" s="144"/>
    </row>
    <row r="7" spans="1:15" ht="15" x14ac:dyDescent="0.2">
      <c r="A7" s="21">
        <v>1</v>
      </c>
      <c r="B7" s="6" t="s">
        <v>12</v>
      </c>
      <c r="C7" s="54"/>
      <c r="D7" s="55"/>
      <c r="E7" s="45" t="str">
        <f>IF(SUM(C7:D7)=0,"",C7/(SUM(C7:D7)))</f>
        <v/>
      </c>
      <c r="F7" s="54"/>
      <c r="G7" s="55"/>
      <c r="H7" s="45" t="str">
        <f>IF(SUM(F7:G7)=0,"",F7/(SUM(F7:G7)))</f>
        <v/>
      </c>
      <c r="I7" s="54"/>
      <c r="J7" s="55"/>
      <c r="K7" s="47" t="str">
        <f>IF(SUM(I7:J7)=0,"",I7/SUM(I7:J7))</f>
        <v/>
      </c>
      <c r="L7" s="17"/>
      <c r="M7" s="17"/>
      <c r="N7" s="3"/>
    </row>
    <row r="8" spans="1:15" ht="15" x14ac:dyDescent="0.2">
      <c r="A8" s="13">
        <v>2</v>
      </c>
      <c r="B8" s="5" t="s">
        <v>13</v>
      </c>
      <c r="C8" s="56"/>
      <c r="D8" s="57"/>
      <c r="E8" s="45" t="str">
        <f t="shared" ref="E8:E20" si="0">IF(SUM(C8:D8)=0,"",C8/(SUM(C8:D8)))</f>
        <v/>
      </c>
      <c r="F8" s="56"/>
      <c r="G8" s="57"/>
      <c r="H8" s="45" t="str">
        <f t="shared" ref="H8:H20" si="1">IF(SUM(F8:G8)=0,"",F8/(SUM(F8:G8)))</f>
        <v/>
      </c>
      <c r="I8" s="56"/>
      <c r="J8" s="57"/>
      <c r="K8" s="48" t="str">
        <f t="shared" ref="K8:K20" si="2">IF(SUM(I8:J8)=0,"",I8/SUM(I8:J8))</f>
        <v/>
      </c>
      <c r="L8" s="17"/>
      <c r="M8" s="17"/>
      <c r="N8" s="3"/>
    </row>
    <row r="9" spans="1:15" ht="15" x14ac:dyDescent="0.2">
      <c r="A9" s="13">
        <v>3</v>
      </c>
      <c r="B9" s="5" t="s">
        <v>14</v>
      </c>
      <c r="C9" s="56"/>
      <c r="D9" s="57"/>
      <c r="E9" s="45" t="str">
        <f t="shared" si="0"/>
        <v/>
      </c>
      <c r="F9" s="56"/>
      <c r="G9" s="57"/>
      <c r="H9" s="45" t="str">
        <f t="shared" si="1"/>
        <v/>
      </c>
      <c r="I9" s="56"/>
      <c r="J9" s="57"/>
      <c r="K9" s="48" t="str">
        <f t="shared" si="2"/>
        <v/>
      </c>
      <c r="L9" s="17"/>
      <c r="M9" s="17"/>
      <c r="N9" s="3"/>
    </row>
    <row r="10" spans="1:15" ht="15" x14ac:dyDescent="0.2">
      <c r="A10" s="13">
        <v>4</v>
      </c>
      <c r="B10" s="5" t="s">
        <v>15</v>
      </c>
      <c r="C10" s="56"/>
      <c r="D10" s="57"/>
      <c r="E10" s="45" t="str">
        <f t="shared" si="0"/>
        <v/>
      </c>
      <c r="F10" s="56"/>
      <c r="G10" s="57"/>
      <c r="H10" s="45" t="str">
        <f t="shared" si="1"/>
        <v/>
      </c>
      <c r="I10" s="56"/>
      <c r="J10" s="57"/>
      <c r="K10" s="48" t="str">
        <f t="shared" si="2"/>
        <v/>
      </c>
      <c r="L10" s="17"/>
      <c r="M10" s="17"/>
      <c r="N10" s="3"/>
    </row>
    <row r="11" spans="1:15" ht="28.5" x14ac:dyDescent="0.2">
      <c r="A11" s="13">
        <v>5</v>
      </c>
      <c r="B11" s="5" t="s">
        <v>16</v>
      </c>
      <c r="C11" s="56"/>
      <c r="D11" s="57"/>
      <c r="E11" s="45" t="str">
        <f t="shared" si="0"/>
        <v/>
      </c>
      <c r="F11" s="56"/>
      <c r="G11" s="57"/>
      <c r="H11" s="45" t="str">
        <f t="shared" si="1"/>
        <v/>
      </c>
      <c r="I11" s="56"/>
      <c r="J11" s="57"/>
      <c r="K11" s="48" t="str">
        <f t="shared" si="2"/>
        <v/>
      </c>
      <c r="L11" s="17"/>
      <c r="M11" s="17"/>
      <c r="N11" s="3"/>
    </row>
    <row r="12" spans="1:15" ht="28.5" x14ac:dyDescent="0.2">
      <c r="A12" s="13">
        <v>6</v>
      </c>
      <c r="B12" s="5" t="s">
        <v>17</v>
      </c>
      <c r="C12" s="56"/>
      <c r="D12" s="57"/>
      <c r="E12" s="45" t="str">
        <f t="shared" si="0"/>
        <v/>
      </c>
      <c r="F12" s="56"/>
      <c r="G12" s="57"/>
      <c r="H12" s="45" t="str">
        <f t="shared" si="1"/>
        <v/>
      </c>
      <c r="I12" s="56"/>
      <c r="J12" s="57"/>
      <c r="K12" s="48" t="str">
        <f t="shared" si="2"/>
        <v/>
      </c>
      <c r="L12" s="17"/>
      <c r="M12" s="17"/>
      <c r="N12" s="3"/>
    </row>
    <row r="13" spans="1:15" ht="15" x14ac:dyDescent="0.2">
      <c r="A13" s="13">
        <v>7</v>
      </c>
      <c r="B13" s="5" t="s">
        <v>18</v>
      </c>
      <c r="C13" s="56"/>
      <c r="D13" s="57"/>
      <c r="E13" s="45" t="str">
        <f t="shared" si="0"/>
        <v/>
      </c>
      <c r="F13" s="56"/>
      <c r="G13" s="57"/>
      <c r="H13" s="45" t="str">
        <f t="shared" si="1"/>
        <v/>
      </c>
      <c r="I13" s="56"/>
      <c r="J13" s="57"/>
      <c r="K13" s="48" t="str">
        <f t="shared" si="2"/>
        <v/>
      </c>
      <c r="L13" s="17"/>
      <c r="M13" s="17"/>
      <c r="N13" s="3"/>
    </row>
    <row r="14" spans="1:15" ht="28.5" x14ac:dyDescent="0.2">
      <c r="A14" s="13">
        <v>8</v>
      </c>
      <c r="B14" s="5" t="s">
        <v>80</v>
      </c>
      <c r="C14" s="56"/>
      <c r="D14" s="57"/>
      <c r="E14" s="45" t="str">
        <f t="shared" si="0"/>
        <v/>
      </c>
      <c r="F14" s="56"/>
      <c r="G14" s="57"/>
      <c r="H14" s="45" t="str">
        <f t="shared" si="1"/>
        <v/>
      </c>
      <c r="I14" s="56"/>
      <c r="J14" s="57"/>
      <c r="K14" s="48" t="str">
        <f t="shared" si="2"/>
        <v/>
      </c>
      <c r="L14" s="17"/>
      <c r="M14" s="17"/>
      <c r="N14" s="3"/>
    </row>
    <row r="15" spans="1:15" ht="28.5" x14ac:dyDescent="0.2">
      <c r="A15" s="13">
        <v>9</v>
      </c>
      <c r="B15" s="5" t="s">
        <v>19</v>
      </c>
      <c r="C15" s="56"/>
      <c r="D15" s="57"/>
      <c r="E15" s="45" t="str">
        <f t="shared" si="0"/>
        <v/>
      </c>
      <c r="F15" s="56"/>
      <c r="G15" s="57"/>
      <c r="H15" s="45" t="str">
        <f t="shared" si="1"/>
        <v/>
      </c>
      <c r="I15" s="56"/>
      <c r="J15" s="57"/>
      <c r="K15" s="48" t="str">
        <f t="shared" si="2"/>
        <v/>
      </c>
      <c r="L15" s="17"/>
      <c r="M15" s="17"/>
      <c r="N15" s="3"/>
    </row>
    <row r="16" spans="1:15" ht="15" x14ac:dyDescent="0.2">
      <c r="A16" s="13">
        <v>10</v>
      </c>
      <c r="B16" s="5" t="s">
        <v>8</v>
      </c>
      <c r="C16" s="56"/>
      <c r="D16" s="57"/>
      <c r="E16" s="45" t="str">
        <f t="shared" si="0"/>
        <v/>
      </c>
      <c r="F16" s="56"/>
      <c r="G16" s="57"/>
      <c r="H16" s="45" t="str">
        <f t="shared" si="1"/>
        <v/>
      </c>
      <c r="I16" s="56"/>
      <c r="J16" s="57"/>
      <c r="K16" s="48" t="str">
        <f t="shared" si="2"/>
        <v/>
      </c>
      <c r="L16" s="17"/>
      <c r="M16" s="17"/>
      <c r="N16" s="3"/>
    </row>
    <row r="17" spans="1:18" ht="28.5" x14ac:dyDescent="0.2">
      <c r="A17" s="13">
        <v>11</v>
      </c>
      <c r="B17" s="5" t="s">
        <v>20</v>
      </c>
      <c r="C17" s="56"/>
      <c r="D17" s="57"/>
      <c r="E17" s="45" t="str">
        <f t="shared" si="0"/>
        <v/>
      </c>
      <c r="F17" s="56"/>
      <c r="G17" s="57"/>
      <c r="H17" s="45" t="str">
        <f t="shared" si="1"/>
        <v/>
      </c>
      <c r="I17" s="56"/>
      <c r="J17" s="57"/>
      <c r="K17" s="48" t="str">
        <f t="shared" si="2"/>
        <v/>
      </c>
      <c r="L17" s="17"/>
      <c r="M17" s="17"/>
      <c r="N17" s="3"/>
    </row>
    <row r="18" spans="1:18" ht="28.5" x14ac:dyDescent="0.2">
      <c r="A18" s="13">
        <v>12</v>
      </c>
      <c r="B18" s="5" t="s">
        <v>21</v>
      </c>
      <c r="C18" s="56"/>
      <c r="D18" s="57"/>
      <c r="E18" s="45" t="str">
        <f t="shared" si="0"/>
        <v/>
      </c>
      <c r="F18" s="56"/>
      <c r="G18" s="57"/>
      <c r="H18" s="45" t="str">
        <f t="shared" si="1"/>
        <v/>
      </c>
      <c r="I18" s="56"/>
      <c r="J18" s="57"/>
      <c r="K18" s="48" t="str">
        <f t="shared" si="2"/>
        <v/>
      </c>
      <c r="L18" s="17"/>
      <c r="M18" s="17"/>
      <c r="N18" s="3"/>
    </row>
    <row r="19" spans="1:18" ht="28.5" x14ac:dyDescent="0.2">
      <c r="A19" s="13">
        <v>13</v>
      </c>
      <c r="B19" s="5" t="s">
        <v>22</v>
      </c>
      <c r="C19" s="56"/>
      <c r="D19" s="57"/>
      <c r="E19" s="45" t="str">
        <f t="shared" si="0"/>
        <v/>
      </c>
      <c r="F19" s="56"/>
      <c r="G19" s="57"/>
      <c r="H19" s="45" t="str">
        <f t="shared" si="1"/>
        <v/>
      </c>
      <c r="I19" s="56"/>
      <c r="J19" s="57"/>
      <c r="K19" s="48" t="str">
        <f t="shared" si="2"/>
        <v/>
      </c>
      <c r="L19" s="17"/>
      <c r="M19" s="17"/>
      <c r="N19" s="3"/>
    </row>
    <row r="20" spans="1:18" ht="15" customHeight="1" x14ac:dyDescent="0.2">
      <c r="A20" s="93"/>
      <c r="B20" s="93" t="s">
        <v>57</v>
      </c>
      <c r="C20" s="52">
        <f>SUM(C7:C19)</f>
        <v>0</v>
      </c>
      <c r="D20" s="52">
        <f>SUM(D7:D19)</f>
        <v>0</v>
      </c>
      <c r="E20" s="46" t="str">
        <f t="shared" si="0"/>
        <v/>
      </c>
      <c r="F20" s="53">
        <f>SUM(F7:F19)</f>
        <v>0</v>
      </c>
      <c r="G20" s="52">
        <f>SUM(G7:G19)</f>
        <v>0</v>
      </c>
      <c r="H20" s="46" t="str">
        <f t="shared" si="1"/>
        <v/>
      </c>
      <c r="I20" s="53">
        <f>SUM(I7:I19)</f>
        <v>0</v>
      </c>
      <c r="J20" s="52">
        <f>SUM(J7:J19)</f>
        <v>0</v>
      </c>
      <c r="K20" s="49" t="str">
        <f t="shared" si="2"/>
        <v/>
      </c>
      <c r="L20" s="14"/>
      <c r="M20" s="14"/>
      <c r="N20" s="3"/>
      <c r="O20" s="14"/>
      <c r="P20" s="14"/>
      <c r="Q20" s="3"/>
      <c r="R20" s="14"/>
    </row>
    <row r="21" spans="1:18" ht="13.9" customHeight="1" x14ac:dyDescent="0.2">
      <c r="A21" s="145" t="s">
        <v>82</v>
      </c>
      <c r="B21" s="124"/>
      <c r="C21" s="123"/>
      <c r="D21" s="123"/>
      <c r="E21" s="123"/>
      <c r="F21" s="123"/>
      <c r="G21" s="123"/>
      <c r="H21" s="123"/>
      <c r="I21" s="123"/>
      <c r="J21" s="123"/>
      <c r="K21" s="124"/>
      <c r="L21" s="14"/>
      <c r="M21" s="14"/>
      <c r="N21" s="3"/>
      <c r="O21" s="14"/>
      <c r="P21" s="14"/>
      <c r="Q21" s="3"/>
      <c r="R21" s="14"/>
    </row>
    <row r="22" spans="1:18" ht="15" x14ac:dyDescent="0.2">
      <c r="A22" s="118" t="s">
        <v>4</v>
      </c>
      <c r="B22" s="119"/>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81</v>
      </c>
      <c r="C23" s="54"/>
      <c r="D23" s="57"/>
      <c r="E23" s="45" t="str">
        <f>IF(ISERROR(C23/D23),"",C23/D23)</f>
        <v/>
      </c>
      <c r="F23" s="54"/>
      <c r="G23" s="57"/>
      <c r="H23" s="45" t="str">
        <f>IF(ISERROR(F23/G23),"",(F23/G23))</f>
        <v/>
      </c>
      <c r="I23" s="54"/>
      <c r="J23" s="57"/>
      <c r="K23" s="48" t="str">
        <f>IF(ISERROR(I23/J23),"",I23/J23)</f>
        <v/>
      </c>
      <c r="L23" s="7"/>
      <c r="N23" s="12"/>
      <c r="O23" s="12"/>
    </row>
    <row r="24" spans="1:18" customFormat="1" ht="15" x14ac:dyDescent="0.2">
      <c r="A24" s="22"/>
      <c r="B24" s="26" t="s">
        <v>9</v>
      </c>
      <c r="C24" s="58"/>
      <c r="D24" s="59"/>
      <c r="E24" s="51" t="str">
        <f t="shared" ref="E24" si="3">IF(ISERROR(C24/D24),"",C24/D24)</f>
        <v/>
      </c>
      <c r="F24" s="58"/>
      <c r="G24" s="59"/>
      <c r="H24" s="51" t="str">
        <f t="shared" ref="H24" si="4">IF(ISERROR(F24/G24),"",(F24/G24))</f>
        <v/>
      </c>
      <c r="I24" s="58"/>
      <c r="J24" s="59"/>
      <c r="K24" s="50" t="str">
        <f t="shared" ref="K24" si="5">IF(ISERROR(I24/J24),"",I24/J24)</f>
        <v/>
      </c>
      <c r="L24" s="7"/>
      <c r="N24" s="12"/>
      <c r="O24" s="12"/>
    </row>
    <row r="25" spans="1:18" ht="18.75" x14ac:dyDescent="0.2">
      <c r="A25" s="25"/>
    </row>
    <row r="26" spans="1:18" ht="23.25" x14ac:dyDescent="0.2">
      <c r="B26" s="117">
        <f>C1</f>
        <v>0</v>
      </c>
      <c r="C26" s="117"/>
      <c r="D26" s="117"/>
      <c r="E26" s="117"/>
      <c r="F26" s="117"/>
      <c r="G26" s="117"/>
      <c r="H26" s="117"/>
      <c r="I26" s="117"/>
      <c r="J26" s="117"/>
      <c r="K26" s="117"/>
    </row>
  </sheetData>
  <sheetProtection sheet="1" objects="1" scenarios="1" selectLockedCells="1"/>
  <mergeCells count="15">
    <mergeCell ref="B26:K26"/>
    <mergeCell ref="M4:O6"/>
    <mergeCell ref="D5:E5"/>
    <mergeCell ref="G5:H5"/>
    <mergeCell ref="J5:K5"/>
    <mergeCell ref="A21:K21"/>
    <mergeCell ref="A22:B22"/>
    <mergeCell ref="A1:B1"/>
    <mergeCell ref="A3:K3"/>
    <mergeCell ref="A4:B6"/>
    <mergeCell ref="C4:D4"/>
    <mergeCell ref="F4:G4"/>
    <mergeCell ref="I4:J4"/>
    <mergeCell ref="C1:E1"/>
    <mergeCell ref="C2:E2"/>
  </mergeCells>
  <pageMargins left="0.7" right="0.7" top="0.75" bottom="0.75" header="0.3" footer="0.3"/>
  <pageSetup scale="66" orientation="landscape" horizontalDpi="360" verticalDpi="360" r:id="rId1"/>
  <headerFooter>
    <oddFooter>&amp;R&amp;D</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C1" sqref="C1:E1"/>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20" t="s">
        <v>55</v>
      </c>
      <c r="B1" s="121"/>
      <c r="C1" s="146"/>
      <c r="D1" s="146"/>
      <c r="E1" s="146"/>
      <c r="F1" s="31"/>
      <c r="G1" s="31"/>
      <c r="H1" s="31"/>
      <c r="I1" s="31"/>
      <c r="J1" s="31"/>
      <c r="K1" s="31"/>
    </row>
    <row r="2" spans="1:15" ht="18" customHeight="1" x14ac:dyDescent="0.2">
      <c r="A2" s="96"/>
      <c r="B2" s="97" t="s">
        <v>56</v>
      </c>
      <c r="C2" s="147"/>
      <c r="D2" s="147"/>
      <c r="E2" s="147"/>
      <c r="F2" s="32"/>
      <c r="G2" s="32"/>
      <c r="H2" s="32"/>
      <c r="I2" s="32"/>
      <c r="J2" s="32"/>
      <c r="K2" s="32"/>
    </row>
    <row r="3" spans="1:15" ht="15.75" customHeight="1" thickBot="1" x14ac:dyDescent="0.25">
      <c r="A3" s="122" t="s">
        <v>91</v>
      </c>
      <c r="B3" s="123"/>
      <c r="C3" s="123"/>
      <c r="D3" s="124"/>
      <c r="E3" s="124"/>
      <c r="F3" s="124"/>
      <c r="G3" s="124"/>
      <c r="H3" s="124"/>
      <c r="I3" s="124"/>
      <c r="J3" s="124"/>
      <c r="K3" s="124"/>
    </row>
    <row r="4" spans="1:15" ht="15" customHeight="1" x14ac:dyDescent="0.2">
      <c r="A4" s="127" t="s">
        <v>11</v>
      </c>
      <c r="B4" s="128"/>
      <c r="C4" s="131" t="s">
        <v>5</v>
      </c>
      <c r="D4" s="132"/>
      <c r="E4" s="72" t="s">
        <v>51</v>
      </c>
      <c r="F4" s="131" t="s">
        <v>6</v>
      </c>
      <c r="G4" s="132"/>
      <c r="H4" s="72" t="s">
        <v>52</v>
      </c>
      <c r="I4" s="131" t="s">
        <v>7</v>
      </c>
      <c r="J4" s="132"/>
      <c r="K4" s="73" t="s">
        <v>53</v>
      </c>
      <c r="L4" s="4"/>
      <c r="M4" s="136" t="s">
        <v>54</v>
      </c>
      <c r="N4" s="137"/>
      <c r="O4" s="138"/>
    </row>
    <row r="5" spans="1:15" s="8" customFormat="1" x14ac:dyDescent="0.2">
      <c r="A5" s="127"/>
      <c r="B5" s="128"/>
      <c r="C5" s="9" t="s">
        <v>1</v>
      </c>
      <c r="D5" s="133"/>
      <c r="E5" s="134"/>
      <c r="F5" s="11" t="s">
        <v>1</v>
      </c>
      <c r="G5" s="133"/>
      <c r="H5" s="133"/>
      <c r="I5" s="9" t="s">
        <v>1</v>
      </c>
      <c r="J5" s="133"/>
      <c r="K5" s="133"/>
      <c r="L5" s="10"/>
      <c r="M5" s="139"/>
      <c r="N5" s="140"/>
      <c r="O5" s="141"/>
    </row>
    <row r="6" spans="1:15" ht="15.75" thickBot="1" x14ac:dyDescent="0.25">
      <c r="A6" s="129"/>
      <c r="B6" s="130"/>
      <c r="C6" s="36" t="s">
        <v>2</v>
      </c>
      <c r="D6" s="37" t="s">
        <v>3</v>
      </c>
      <c r="E6" s="15" t="s">
        <v>0</v>
      </c>
      <c r="F6" s="37" t="s">
        <v>2</v>
      </c>
      <c r="G6" s="37" t="s">
        <v>3</v>
      </c>
      <c r="H6" s="15" t="s">
        <v>0</v>
      </c>
      <c r="I6" s="36" t="s">
        <v>2</v>
      </c>
      <c r="J6" s="37" t="s">
        <v>3</v>
      </c>
      <c r="K6" s="37" t="s">
        <v>0</v>
      </c>
      <c r="L6" s="17"/>
      <c r="M6" s="142"/>
      <c r="N6" s="143"/>
      <c r="O6" s="144"/>
    </row>
    <row r="7" spans="1:15" ht="15" x14ac:dyDescent="0.2">
      <c r="A7" s="21">
        <v>1</v>
      </c>
      <c r="B7" s="6" t="s">
        <v>12</v>
      </c>
      <c r="C7" s="54"/>
      <c r="D7" s="55"/>
      <c r="E7" s="45" t="str">
        <f>IF(SUM(C7:D7)=0,"",C7/(SUM(C7:D7)))</f>
        <v/>
      </c>
      <c r="F7" s="54"/>
      <c r="G7" s="55"/>
      <c r="H7" s="45" t="str">
        <f>IF(SUM(F7:G7)=0,"",F7/(SUM(F7:G7)))</f>
        <v/>
      </c>
      <c r="I7" s="54"/>
      <c r="J7" s="55"/>
      <c r="K7" s="47" t="str">
        <f>IF(SUM(I7:J7)=0,"",I7/SUM(I7:J7))</f>
        <v/>
      </c>
      <c r="L7" s="17"/>
      <c r="M7" s="17"/>
      <c r="N7" s="3"/>
    </row>
    <row r="8" spans="1:15" ht="15" x14ac:dyDescent="0.2">
      <c r="A8" s="13">
        <v>2</v>
      </c>
      <c r="B8" s="5" t="s">
        <v>13</v>
      </c>
      <c r="C8" s="56"/>
      <c r="D8" s="57"/>
      <c r="E8" s="45" t="str">
        <f t="shared" ref="E8:E20" si="0">IF(SUM(C8:D8)=0,"",C8/(SUM(C8:D8)))</f>
        <v/>
      </c>
      <c r="F8" s="56"/>
      <c r="G8" s="57"/>
      <c r="H8" s="45" t="str">
        <f t="shared" ref="H8:H20" si="1">IF(SUM(F8:G8)=0,"",F8/(SUM(F8:G8)))</f>
        <v/>
      </c>
      <c r="I8" s="56"/>
      <c r="J8" s="57"/>
      <c r="K8" s="48" t="str">
        <f t="shared" ref="K8:K20" si="2">IF(SUM(I8:J8)=0,"",I8/SUM(I8:J8))</f>
        <v/>
      </c>
      <c r="L8" s="17"/>
      <c r="M8" s="17"/>
      <c r="N8" s="3"/>
    </row>
    <row r="9" spans="1:15" ht="15" x14ac:dyDescent="0.2">
      <c r="A9" s="13">
        <v>3</v>
      </c>
      <c r="B9" s="5" t="s">
        <v>14</v>
      </c>
      <c r="C9" s="56"/>
      <c r="D9" s="57"/>
      <c r="E9" s="45" t="str">
        <f t="shared" si="0"/>
        <v/>
      </c>
      <c r="F9" s="56"/>
      <c r="G9" s="57"/>
      <c r="H9" s="45" t="str">
        <f t="shared" si="1"/>
        <v/>
      </c>
      <c r="I9" s="56"/>
      <c r="J9" s="57"/>
      <c r="K9" s="48" t="str">
        <f t="shared" si="2"/>
        <v/>
      </c>
      <c r="L9" s="17"/>
      <c r="M9" s="17"/>
      <c r="N9" s="3"/>
    </row>
    <row r="10" spans="1:15" ht="15" x14ac:dyDescent="0.2">
      <c r="A10" s="13">
        <v>4</v>
      </c>
      <c r="B10" s="5" t="s">
        <v>15</v>
      </c>
      <c r="C10" s="56"/>
      <c r="D10" s="57"/>
      <c r="E10" s="45" t="str">
        <f t="shared" si="0"/>
        <v/>
      </c>
      <c r="F10" s="56"/>
      <c r="G10" s="57"/>
      <c r="H10" s="45" t="str">
        <f t="shared" si="1"/>
        <v/>
      </c>
      <c r="I10" s="56"/>
      <c r="J10" s="57"/>
      <c r="K10" s="48" t="str">
        <f t="shared" si="2"/>
        <v/>
      </c>
      <c r="L10" s="17"/>
      <c r="M10" s="17"/>
      <c r="N10" s="3"/>
    </row>
    <row r="11" spans="1:15" ht="28.5" x14ac:dyDescent="0.2">
      <c r="A11" s="13">
        <v>5</v>
      </c>
      <c r="B11" s="5" t="s">
        <v>16</v>
      </c>
      <c r="C11" s="56"/>
      <c r="D11" s="57"/>
      <c r="E11" s="45" t="str">
        <f t="shared" si="0"/>
        <v/>
      </c>
      <c r="F11" s="56"/>
      <c r="G11" s="57"/>
      <c r="H11" s="45" t="str">
        <f t="shared" si="1"/>
        <v/>
      </c>
      <c r="I11" s="56"/>
      <c r="J11" s="57"/>
      <c r="K11" s="48" t="str">
        <f t="shared" si="2"/>
        <v/>
      </c>
      <c r="L11" s="17"/>
      <c r="M11" s="17"/>
      <c r="N11" s="3"/>
    </row>
    <row r="12" spans="1:15" ht="28.5" x14ac:dyDescent="0.2">
      <c r="A12" s="13">
        <v>6</v>
      </c>
      <c r="B12" s="5" t="s">
        <v>17</v>
      </c>
      <c r="C12" s="56"/>
      <c r="D12" s="57"/>
      <c r="E12" s="45" t="str">
        <f t="shared" si="0"/>
        <v/>
      </c>
      <c r="F12" s="56"/>
      <c r="G12" s="57"/>
      <c r="H12" s="45" t="str">
        <f t="shared" si="1"/>
        <v/>
      </c>
      <c r="I12" s="56"/>
      <c r="J12" s="57"/>
      <c r="K12" s="48" t="str">
        <f t="shared" si="2"/>
        <v/>
      </c>
      <c r="L12" s="17"/>
      <c r="M12" s="17"/>
      <c r="N12" s="3"/>
    </row>
    <row r="13" spans="1:15" ht="15" x14ac:dyDescent="0.2">
      <c r="A13" s="13">
        <v>7</v>
      </c>
      <c r="B13" s="5" t="s">
        <v>18</v>
      </c>
      <c r="C13" s="56"/>
      <c r="D13" s="57"/>
      <c r="E13" s="45" t="str">
        <f t="shared" si="0"/>
        <v/>
      </c>
      <c r="F13" s="56"/>
      <c r="G13" s="57"/>
      <c r="H13" s="45" t="str">
        <f t="shared" si="1"/>
        <v/>
      </c>
      <c r="I13" s="56"/>
      <c r="J13" s="57"/>
      <c r="K13" s="48" t="str">
        <f t="shared" si="2"/>
        <v/>
      </c>
      <c r="L13" s="17"/>
      <c r="M13" s="17"/>
      <c r="N13" s="3"/>
    </row>
    <row r="14" spans="1:15" ht="28.5" x14ac:dyDescent="0.2">
      <c r="A14" s="13">
        <v>8</v>
      </c>
      <c r="B14" s="5" t="s">
        <v>80</v>
      </c>
      <c r="C14" s="56"/>
      <c r="D14" s="57"/>
      <c r="E14" s="45" t="str">
        <f t="shared" si="0"/>
        <v/>
      </c>
      <c r="F14" s="56"/>
      <c r="G14" s="57"/>
      <c r="H14" s="45" t="str">
        <f t="shared" si="1"/>
        <v/>
      </c>
      <c r="I14" s="56"/>
      <c r="J14" s="57"/>
      <c r="K14" s="48" t="str">
        <f t="shared" si="2"/>
        <v/>
      </c>
      <c r="L14" s="17"/>
      <c r="M14" s="17"/>
      <c r="N14" s="3"/>
    </row>
    <row r="15" spans="1:15" ht="28.5" x14ac:dyDescent="0.2">
      <c r="A15" s="13">
        <v>9</v>
      </c>
      <c r="B15" s="5" t="s">
        <v>19</v>
      </c>
      <c r="C15" s="56"/>
      <c r="D15" s="57"/>
      <c r="E15" s="45" t="str">
        <f t="shared" si="0"/>
        <v/>
      </c>
      <c r="F15" s="56"/>
      <c r="G15" s="57"/>
      <c r="H15" s="45" t="str">
        <f t="shared" si="1"/>
        <v/>
      </c>
      <c r="I15" s="56"/>
      <c r="J15" s="57"/>
      <c r="K15" s="48" t="str">
        <f t="shared" si="2"/>
        <v/>
      </c>
      <c r="L15" s="17"/>
      <c r="M15" s="17"/>
      <c r="N15" s="3"/>
    </row>
    <row r="16" spans="1:15" ht="15" x14ac:dyDescent="0.2">
      <c r="A16" s="13">
        <v>10</v>
      </c>
      <c r="B16" s="5" t="s">
        <v>8</v>
      </c>
      <c r="C16" s="56"/>
      <c r="D16" s="57"/>
      <c r="E16" s="45" t="str">
        <f t="shared" si="0"/>
        <v/>
      </c>
      <c r="F16" s="56"/>
      <c r="G16" s="57"/>
      <c r="H16" s="45" t="str">
        <f t="shared" si="1"/>
        <v/>
      </c>
      <c r="I16" s="56"/>
      <c r="J16" s="57"/>
      <c r="K16" s="48" t="str">
        <f t="shared" si="2"/>
        <v/>
      </c>
      <c r="L16" s="17"/>
      <c r="M16" s="17"/>
      <c r="N16" s="3"/>
    </row>
    <row r="17" spans="1:18" ht="28.5" x14ac:dyDescent="0.2">
      <c r="A17" s="13">
        <v>11</v>
      </c>
      <c r="B17" s="5" t="s">
        <v>20</v>
      </c>
      <c r="C17" s="56"/>
      <c r="D17" s="57"/>
      <c r="E17" s="45" t="str">
        <f t="shared" si="0"/>
        <v/>
      </c>
      <c r="F17" s="56"/>
      <c r="G17" s="57"/>
      <c r="H17" s="45" t="str">
        <f t="shared" si="1"/>
        <v/>
      </c>
      <c r="I17" s="56"/>
      <c r="J17" s="57"/>
      <c r="K17" s="48" t="str">
        <f t="shared" si="2"/>
        <v/>
      </c>
      <c r="L17" s="17"/>
      <c r="M17" s="17"/>
      <c r="N17" s="3"/>
    </row>
    <row r="18" spans="1:18" ht="28.5" x14ac:dyDescent="0.2">
      <c r="A18" s="13">
        <v>12</v>
      </c>
      <c r="B18" s="5" t="s">
        <v>21</v>
      </c>
      <c r="C18" s="56"/>
      <c r="D18" s="57"/>
      <c r="E18" s="45" t="str">
        <f t="shared" si="0"/>
        <v/>
      </c>
      <c r="F18" s="56"/>
      <c r="G18" s="57"/>
      <c r="H18" s="45" t="str">
        <f t="shared" si="1"/>
        <v/>
      </c>
      <c r="I18" s="56"/>
      <c r="J18" s="57"/>
      <c r="K18" s="48" t="str">
        <f t="shared" si="2"/>
        <v/>
      </c>
      <c r="L18" s="17"/>
      <c r="M18" s="17"/>
      <c r="N18" s="3"/>
    </row>
    <row r="19" spans="1:18" ht="28.5" x14ac:dyDescent="0.2">
      <c r="A19" s="13">
        <v>13</v>
      </c>
      <c r="B19" s="5" t="s">
        <v>22</v>
      </c>
      <c r="C19" s="56"/>
      <c r="D19" s="57"/>
      <c r="E19" s="45" t="str">
        <f t="shared" si="0"/>
        <v/>
      </c>
      <c r="F19" s="56"/>
      <c r="G19" s="57"/>
      <c r="H19" s="45" t="str">
        <f t="shared" si="1"/>
        <v/>
      </c>
      <c r="I19" s="56"/>
      <c r="J19" s="57"/>
      <c r="K19" s="48" t="str">
        <f t="shared" si="2"/>
        <v/>
      </c>
      <c r="L19" s="17"/>
      <c r="M19" s="17"/>
      <c r="N19" s="3"/>
    </row>
    <row r="20" spans="1:18" ht="15" customHeight="1" x14ac:dyDescent="0.2">
      <c r="A20" s="93"/>
      <c r="B20" s="93" t="s">
        <v>57</v>
      </c>
      <c r="C20" s="52">
        <f>SUM(C7:C19)</f>
        <v>0</v>
      </c>
      <c r="D20" s="52">
        <f>SUM(D7:D19)</f>
        <v>0</v>
      </c>
      <c r="E20" s="46" t="str">
        <f t="shared" si="0"/>
        <v/>
      </c>
      <c r="F20" s="53">
        <f>SUM(F7:F19)</f>
        <v>0</v>
      </c>
      <c r="G20" s="52">
        <f>SUM(G7:G19)</f>
        <v>0</v>
      </c>
      <c r="H20" s="46" t="str">
        <f t="shared" si="1"/>
        <v/>
      </c>
      <c r="I20" s="53">
        <f>SUM(I7:I19)</f>
        <v>0</v>
      </c>
      <c r="J20" s="52">
        <f>SUM(J7:J19)</f>
        <v>0</v>
      </c>
      <c r="K20" s="49" t="str">
        <f t="shared" si="2"/>
        <v/>
      </c>
      <c r="L20" s="14"/>
      <c r="M20" s="14"/>
      <c r="N20" s="3"/>
      <c r="O20" s="14"/>
      <c r="P20" s="14"/>
      <c r="Q20" s="3"/>
      <c r="R20" s="14"/>
    </row>
    <row r="21" spans="1:18" ht="13.9" customHeight="1" x14ac:dyDescent="0.2">
      <c r="A21" s="145" t="s">
        <v>82</v>
      </c>
      <c r="B21" s="124"/>
      <c r="C21" s="123"/>
      <c r="D21" s="123"/>
      <c r="E21" s="123"/>
      <c r="F21" s="123"/>
      <c r="G21" s="123"/>
      <c r="H21" s="123"/>
      <c r="I21" s="123"/>
      <c r="J21" s="123"/>
      <c r="K21" s="124"/>
      <c r="L21" s="14"/>
      <c r="M21" s="14"/>
      <c r="N21" s="3"/>
      <c r="O21" s="14"/>
      <c r="P21" s="14"/>
      <c r="Q21" s="3"/>
      <c r="R21" s="14"/>
    </row>
    <row r="22" spans="1:18" ht="15" x14ac:dyDescent="0.2">
      <c r="A22" s="118" t="s">
        <v>4</v>
      </c>
      <c r="B22" s="119"/>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81</v>
      </c>
      <c r="C23" s="54"/>
      <c r="D23" s="57"/>
      <c r="E23" s="45" t="str">
        <f>IF(ISERROR(C23/D23),"",C23/D23)</f>
        <v/>
      </c>
      <c r="F23" s="54"/>
      <c r="G23" s="57"/>
      <c r="H23" s="45" t="str">
        <f>IF(ISERROR(F23/G23),"",(F23/G23))</f>
        <v/>
      </c>
      <c r="I23" s="54"/>
      <c r="J23" s="57"/>
      <c r="K23" s="48" t="str">
        <f>IF(ISERROR(I23/J23),"",I23/J23)</f>
        <v/>
      </c>
      <c r="L23" s="7"/>
      <c r="N23" s="12"/>
      <c r="O23" s="12"/>
    </row>
    <row r="24" spans="1:18" customFormat="1" ht="15" x14ac:dyDescent="0.2">
      <c r="A24" s="22"/>
      <c r="B24" s="26" t="s">
        <v>9</v>
      </c>
      <c r="C24" s="58"/>
      <c r="D24" s="59"/>
      <c r="E24" s="51" t="str">
        <f t="shared" ref="E24" si="3">IF(ISERROR(C24/D24),"",C24/D24)</f>
        <v/>
      </c>
      <c r="F24" s="58"/>
      <c r="G24" s="59"/>
      <c r="H24" s="51" t="str">
        <f t="shared" ref="H24" si="4">IF(ISERROR(F24/G24),"",(F24/G24))</f>
        <v/>
      </c>
      <c r="I24" s="58"/>
      <c r="J24" s="59"/>
      <c r="K24" s="50" t="str">
        <f t="shared" ref="K24" si="5">IF(ISERROR(I24/J24),"",I24/J24)</f>
        <v/>
      </c>
      <c r="L24" s="7"/>
      <c r="N24" s="12"/>
      <c r="O24" s="12"/>
    </row>
    <row r="25" spans="1:18" ht="18.75" x14ac:dyDescent="0.2">
      <c r="A25" s="25"/>
    </row>
    <row r="26" spans="1:18" ht="23.25" x14ac:dyDescent="0.2">
      <c r="B26" s="117">
        <f>C1</f>
        <v>0</v>
      </c>
      <c r="C26" s="117"/>
      <c r="D26" s="117"/>
      <c r="E26" s="117"/>
      <c r="F26" s="117"/>
      <c r="G26" s="117"/>
      <c r="H26" s="117"/>
      <c r="I26" s="117"/>
      <c r="J26" s="117"/>
      <c r="K26" s="117"/>
    </row>
  </sheetData>
  <sheetProtection sheet="1" objects="1" scenarios="1" selectLockedCells="1"/>
  <mergeCells count="15">
    <mergeCell ref="B26:K26"/>
    <mergeCell ref="M4:O6"/>
    <mergeCell ref="D5:E5"/>
    <mergeCell ref="G5:H5"/>
    <mergeCell ref="J5:K5"/>
    <mergeCell ref="A21:K21"/>
    <mergeCell ref="A22:B22"/>
    <mergeCell ref="A1:B1"/>
    <mergeCell ref="A3:K3"/>
    <mergeCell ref="A4:B6"/>
    <mergeCell ref="C4:D4"/>
    <mergeCell ref="F4:G4"/>
    <mergeCell ref="I4:J4"/>
    <mergeCell ref="C1:E1"/>
    <mergeCell ref="C2:E2"/>
  </mergeCells>
  <pageMargins left="0.7" right="0.7" top="0.75" bottom="0.75" header="0.3" footer="0.3"/>
  <pageSetup scale="66" orientation="landscape" horizontalDpi="360" verticalDpi="360" r:id="rId1"/>
  <headerFooter>
    <oddFooter>&amp;R&amp;D</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C1" sqref="C1:E1"/>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20" t="s">
        <v>55</v>
      </c>
      <c r="B1" s="121"/>
      <c r="C1" s="146"/>
      <c r="D1" s="146"/>
      <c r="E1" s="146"/>
      <c r="F1" s="31"/>
      <c r="G1" s="31"/>
      <c r="H1" s="31"/>
      <c r="I1" s="31"/>
      <c r="J1" s="31"/>
      <c r="K1" s="31"/>
    </row>
    <row r="2" spans="1:15" ht="18" customHeight="1" x14ac:dyDescent="0.2">
      <c r="A2" s="96"/>
      <c r="B2" s="97" t="s">
        <v>56</v>
      </c>
      <c r="C2" s="147"/>
      <c r="D2" s="147"/>
      <c r="E2" s="147"/>
      <c r="F2" s="32"/>
      <c r="G2" s="32"/>
      <c r="H2" s="32"/>
      <c r="I2" s="32"/>
      <c r="J2" s="32"/>
      <c r="K2" s="32"/>
    </row>
    <row r="3" spans="1:15" ht="15.75" customHeight="1" thickBot="1" x14ac:dyDescent="0.25">
      <c r="A3" s="122" t="s">
        <v>91</v>
      </c>
      <c r="B3" s="123"/>
      <c r="C3" s="123"/>
      <c r="D3" s="124"/>
      <c r="E3" s="124"/>
      <c r="F3" s="124"/>
      <c r="G3" s="124"/>
      <c r="H3" s="124"/>
      <c r="I3" s="124"/>
      <c r="J3" s="124"/>
      <c r="K3" s="124"/>
    </row>
    <row r="4" spans="1:15" ht="15" customHeight="1" x14ac:dyDescent="0.2">
      <c r="A4" s="127" t="s">
        <v>11</v>
      </c>
      <c r="B4" s="128"/>
      <c r="C4" s="131" t="s">
        <v>5</v>
      </c>
      <c r="D4" s="132"/>
      <c r="E4" s="72" t="s">
        <v>51</v>
      </c>
      <c r="F4" s="131" t="s">
        <v>6</v>
      </c>
      <c r="G4" s="132"/>
      <c r="H4" s="72" t="s">
        <v>52</v>
      </c>
      <c r="I4" s="131" t="s">
        <v>7</v>
      </c>
      <c r="J4" s="132"/>
      <c r="K4" s="73" t="s">
        <v>53</v>
      </c>
      <c r="L4" s="4"/>
      <c r="M4" s="136" t="s">
        <v>54</v>
      </c>
      <c r="N4" s="137"/>
      <c r="O4" s="138"/>
    </row>
    <row r="5" spans="1:15" s="8" customFormat="1" x14ac:dyDescent="0.2">
      <c r="A5" s="127"/>
      <c r="B5" s="128"/>
      <c r="C5" s="9" t="s">
        <v>1</v>
      </c>
      <c r="D5" s="133"/>
      <c r="E5" s="134"/>
      <c r="F5" s="11" t="s">
        <v>1</v>
      </c>
      <c r="G5" s="133"/>
      <c r="H5" s="133"/>
      <c r="I5" s="9" t="s">
        <v>1</v>
      </c>
      <c r="J5" s="133"/>
      <c r="K5" s="133"/>
      <c r="L5" s="10"/>
      <c r="M5" s="139"/>
      <c r="N5" s="140"/>
      <c r="O5" s="141"/>
    </row>
    <row r="6" spans="1:15" ht="15.75" thickBot="1" x14ac:dyDescent="0.25">
      <c r="A6" s="129"/>
      <c r="B6" s="130"/>
      <c r="C6" s="36" t="s">
        <v>2</v>
      </c>
      <c r="D6" s="37" t="s">
        <v>3</v>
      </c>
      <c r="E6" s="15" t="s">
        <v>0</v>
      </c>
      <c r="F6" s="37" t="s">
        <v>2</v>
      </c>
      <c r="G6" s="37" t="s">
        <v>3</v>
      </c>
      <c r="H6" s="15" t="s">
        <v>0</v>
      </c>
      <c r="I6" s="36" t="s">
        <v>2</v>
      </c>
      <c r="J6" s="37" t="s">
        <v>3</v>
      </c>
      <c r="K6" s="37" t="s">
        <v>0</v>
      </c>
      <c r="L6" s="17"/>
      <c r="M6" s="142"/>
      <c r="N6" s="143"/>
      <c r="O6" s="144"/>
    </row>
    <row r="7" spans="1:15" ht="15" x14ac:dyDescent="0.2">
      <c r="A7" s="21">
        <v>1</v>
      </c>
      <c r="B7" s="6" t="s">
        <v>12</v>
      </c>
      <c r="C7" s="54"/>
      <c r="D7" s="55"/>
      <c r="E7" s="45" t="str">
        <f>IF(SUM(C7:D7)=0,"",C7/(SUM(C7:D7)))</f>
        <v/>
      </c>
      <c r="F7" s="54"/>
      <c r="G7" s="55"/>
      <c r="H7" s="45" t="str">
        <f>IF(SUM(F7:G7)=0,"",F7/(SUM(F7:G7)))</f>
        <v/>
      </c>
      <c r="I7" s="54"/>
      <c r="J7" s="55"/>
      <c r="K7" s="47" t="str">
        <f>IF(SUM(I7:J7)=0,"",I7/SUM(I7:J7))</f>
        <v/>
      </c>
      <c r="L7" s="17"/>
      <c r="M7" s="17"/>
      <c r="N7" s="3"/>
    </row>
    <row r="8" spans="1:15" ht="15" x14ac:dyDescent="0.2">
      <c r="A8" s="13">
        <v>2</v>
      </c>
      <c r="B8" s="5" t="s">
        <v>13</v>
      </c>
      <c r="C8" s="56"/>
      <c r="D8" s="57"/>
      <c r="E8" s="45" t="str">
        <f t="shared" ref="E8:E20" si="0">IF(SUM(C8:D8)=0,"",C8/(SUM(C8:D8)))</f>
        <v/>
      </c>
      <c r="F8" s="56"/>
      <c r="G8" s="57"/>
      <c r="H8" s="45" t="str">
        <f t="shared" ref="H8:H20" si="1">IF(SUM(F8:G8)=0,"",F8/(SUM(F8:G8)))</f>
        <v/>
      </c>
      <c r="I8" s="56"/>
      <c r="J8" s="57"/>
      <c r="K8" s="48" t="str">
        <f t="shared" ref="K8:K20" si="2">IF(SUM(I8:J8)=0,"",I8/SUM(I8:J8))</f>
        <v/>
      </c>
      <c r="L8" s="17"/>
      <c r="M8" s="17"/>
      <c r="N8" s="3"/>
    </row>
    <row r="9" spans="1:15" ht="15" x14ac:dyDescent="0.2">
      <c r="A9" s="13">
        <v>3</v>
      </c>
      <c r="B9" s="5" t="s">
        <v>14</v>
      </c>
      <c r="C9" s="56"/>
      <c r="D9" s="57"/>
      <c r="E9" s="45" t="str">
        <f t="shared" si="0"/>
        <v/>
      </c>
      <c r="F9" s="56"/>
      <c r="G9" s="57"/>
      <c r="H9" s="45" t="str">
        <f t="shared" si="1"/>
        <v/>
      </c>
      <c r="I9" s="56"/>
      <c r="J9" s="57"/>
      <c r="K9" s="48" t="str">
        <f t="shared" si="2"/>
        <v/>
      </c>
      <c r="L9" s="17"/>
      <c r="M9" s="17"/>
      <c r="N9" s="3"/>
    </row>
    <row r="10" spans="1:15" ht="15" x14ac:dyDescent="0.2">
      <c r="A10" s="13">
        <v>4</v>
      </c>
      <c r="B10" s="5" t="s">
        <v>15</v>
      </c>
      <c r="C10" s="56"/>
      <c r="D10" s="57"/>
      <c r="E10" s="45" t="str">
        <f t="shared" si="0"/>
        <v/>
      </c>
      <c r="F10" s="56"/>
      <c r="G10" s="57"/>
      <c r="H10" s="45" t="str">
        <f t="shared" si="1"/>
        <v/>
      </c>
      <c r="I10" s="56"/>
      <c r="J10" s="57"/>
      <c r="K10" s="48" t="str">
        <f t="shared" si="2"/>
        <v/>
      </c>
      <c r="L10" s="17"/>
      <c r="M10" s="17"/>
      <c r="N10" s="3"/>
    </row>
    <row r="11" spans="1:15" ht="28.5" x14ac:dyDescent="0.2">
      <c r="A11" s="13">
        <v>5</v>
      </c>
      <c r="B11" s="5" t="s">
        <v>16</v>
      </c>
      <c r="C11" s="56"/>
      <c r="D11" s="57"/>
      <c r="E11" s="45" t="str">
        <f t="shared" si="0"/>
        <v/>
      </c>
      <c r="F11" s="56"/>
      <c r="G11" s="57"/>
      <c r="H11" s="45" t="str">
        <f t="shared" si="1"/>
        <v/>
      </c>
      <c r="I11" s="56"/>
      <c r="J11" s="57"/>
      <c r="K11" s="48" t="str">
        <f t="shared" si="2"/>
        <v/>
      </c>
      <c r="L11" s="17"/>
      <c r="M11" s="17"/>
      <c r="N11" s="3"/>
    </row>
    <row r="12" spans="1:15" ht="28.5" x14ac:dyDescent="0.2">
      <c r="A12" s="13">
        <v>6</v>
      </c>
      <c r="B12" s="5" t="s">
        <v>17</v>
      </c>
      <c r="C12" s="56"/>
      <c r="D12" s="57"/>
      <c r="E12" s="45" t="str">
        <f t="shared" si="0"/>
        <v/>
      </c>
      <c r="F12" s="56"/>
      <c r="G12" s="57"/>
      <c r="H12" s="45" t="str">
        <f t="shared" si="1"/>
        <v/>
      </c>
      <c r="I12" s="56"/>
      <c r="J12" s="57"/>
      <c r="K12" s="48" t="str">
        <f t="shared" si="2"/>
        <v/>
      </c>
      <c r="L12" s="17"/>
      <c r="M12" s="17"/>
      <c r="N12" s="3"/>
    </row>
    <row r="13" spans="1:15" ht="15" x14ac:dyDescent="0.2">
      <c r="A13" s="13">
        <v>7</v>
      </c>
      <c r="B13" s="5" t="s">
        <v>18</v>
      </c>
      <c r="C13" s="56"/>
      <c r="D13" s="57"/>
      <c r="E13" s="45" t="str">
        <f t="shared" si="0"/>
        <v/>
      </c>
      <c r="F13" s="56"/>
      <c r="G13" s="57"/>
      <c r="H13" s="45" t="str">
        <f t="shared" si="1"/>
        <v/>
      </c>
      <c r="I13" s="56"/>
      <c r="J13" s="57"/>
      <c r="K13" s="48" t="str">
        <f t="shared" si="2"/>
        <v/>
      </c>
      <c r="L13" s="17"/>
      <c r="M13" s="17"/>
      <c r="N13" s="3"/>
    </row>
    <row r="14" spans="1:15" ht="28.5" x14ac:dyDescent="0.2">
      <c r="A14" s="13">
        <v>8</v>
      </c>
      <c r="B14" s="5" t="s">
        <v>80</v>
      </c>
      <c r="C14" s="56"/>
      <c r="D14" s="57"/>
      <c r="E14" s="45" t="str">
        <f t="shared" si="0"/>
        <v/>
      </c>
      <c r="F14" s="56"/>
      <c r="G14" s="57"/>
      <c r="H14" s="45" t="str">
        <f t="shared" si="1"/>
        <v/>
      </c>
      <c r="I14" s="56"/>
      <c r="J14" s="57"/>
      <c r="K14" s="48" t="str">
        <f t="shared" si="2"/>
        <v/>
      </c>
      <c r="L14" s="17"/>
      <c r="M14" s="17"/>
      <c r="N14" s="3"/>
    </row>
    <row r="15" spans="1:15" ht="28.5" x14ac:dyDescent="0.2">
      <c r="A15" s="13">
        <v>9</v>
      </c>
      <c r="B15" s="5" t="s">
        <v>19</v>
      </c>
      <c r="C15" s="56"/>
      <c r="D15" s="57"/>
      <c r="E15" s="45" t="str">
        <f t="shared" si="0"/>
        <v/>
      </c>
      <c r="F15" s="56"/>
      <c r="G15" s="57"/>
      <c r="H15" s="45" t="str">
        <f t="shared" si="1"/>
        <v/>
      </c>
      <c r="I15" s="56"/>
      <c r="J15" s="57"/>
      <c r="K15" s="48" t="str">
        <f t="shared" si="2"/>
        <v/>
      </c>
      <c r="L15" s="17"/>
      <c r="M15" s="17"/>
      <c r="N15" s="3"/>
    </row>
    <row r="16" spans="1:15" ht="15" x14ac:dyDescent="0.2">
      <c r="A16" s="13">
        <v>10</v>
      </c>
      <c r="B16" s="5" t="s">
        <v>8</v>
      </c>
      <c r="C16" s="56"/>
      <c r="D16" s="57"/>
      <c r="E16" s="45" t="str">
        <f t="shared" si="0"/>
        <v/>
      </c>
      <c r="F16" s="56"/>
      <c r="G16" s="57"/>
      <c r="H16" s="45" t="str">
        <f t="shared" si="1"/>
        <v/>
      </c>
      <c r="I16" s="56"/>
      <c r="J16" s="57"/>
      <c r="K16" s="48" t="str">
        <f t="shared" si="2"/>
        <v/>
      </c>
      <c r="L16" s="17"/>
      <c r="M16" s="17"/>
      <c r="N16" s="3"/>
    </row>
    <row r="17" spans="1:18" ht="28.5" x14ac:dyDescent="0.2">
      <c r="A17" s="13">
        <v>11</v>
      </c>
      <c r="B17" s="5" t="s">
        <v>20</v>
      </c>
      <c r="C17" s="56"/>
      <c r="D17" s="57"/>
      <c r="E17" s="45" t="str">
        <f t="shared" si="0"/>
        <v/>
      </c>
      <c r="F17" s="56"/>
      <c r="G17" s="57"/>
      <c r="H17" s="45" t="str">
        <f t="shared" si="1"/>
        <v/>
      </c>
      <c r="I17" s="56"/>
      <c r="J17" s="57"/>
      <c r="K17" s="48" t="str">
        <f t="shared" si="2"/>
        <v/>
      </c>
      <c r="L17" s="17"/>
      <c r="M17" s="17"/>
      <c r="N17" s="3"/>
    </row>
    <row r="18" spans="1:18" ht="28.5" x14ac:dyDescent="0.2">
      <c r="A18" s="13">
        <v>12</v>
      </c>
      <c r="B18" s="5" t="s">
        <v>21</v>
      </c>
      <c r="C18" s="56"/>
      <c r="D18" s="57"/>
      <c r="E18" s="45" t="str">
        <f t="shared" si="0"/>
        <v/>
      </c>
      <c r="F18" s="56"/>
      <c r="G18" s="57"/>
      <c r="H18" s="45" t="str">
        <f t="shared" si="1"/>
        <v/>
      </c>
      <c r="I18" s="56"/>
      <c r="J18" s="57"/>
      <c r="K18" s="48" t="str">
        <f t="shared" si="2"/>
        <v/>
      </c>
      <c r="L18" s="17"/>
      <c r="M18" s="17"/>
      <c r="N18" s="3"/>
    </row>
    <row r="19" spans="1:18" ht="28.5" x14ac:dyDescent="0.2">
      <c r="A19" s="13">
        <v>13</v>
      </c>
      <c r="B19" s="5" t="s">
        <v>22</v>
      </c>
      <c r="C19" s="56"/>
      <c r="D19" s="57"/>
      <c r="E19" s="45" t="str">
        <f t="shared" si="0"/>
        <v/>
      </c>
      <c r="F19" s="56"/>
      <c r="G19" s="57"/>
      <c r="H19" s="45" t="str">
        <f t="shared" si="1"/>
        <v/>
      </c>
      <c r="I19" s="56"/>
      <c r="J19" s="57"/>
      <c r="K19" s="48" t="str">
        <f t="shared" si="2"/>
        <v/>
      </c>
      <c r="L19" s="17"/>
      <c r="M19" s="17"/>
      <c r="N19" s="3"/>
    </row>
    <row r="20" spans="1:18" ht="15" customHeight="1" x14ac:dyDescent="0.2">
      <c r="A20" s="93"/>
      <c r="B20" s="93" t="s">
        <v>57</v>
      </c>
      <c r="C20" s="52">
        <f>SUM(C7:C19)</f>
        <v>0</v>
      </c>
      <c r="D20" s="52">
        <f>SUM(D7:D19)</f>
        <v>0</v>
      </c>
      <c r="E20" s="46" t="str">
        <f t="shared" si="0"/>
        <v/>
      </c>
      <c r="F20" s="53">
        <f>SUM(F7:F19)</f>
        <v>0</v>
      </c>
      <c r="G20" s="52">
        <f>SUM(G7:G19)</f>
        <v>0</v>
      </c>
      <c r="H20" s="46" t="str">
        <f t="shared" si="1"/>
        <v/>
      </c>
      <c r="I20" s="53">
        <f>SUM(I7:I19)</f>
        <v>0</v>
      </c>
      <c r="J20" s="52">
        <f>SUM(J7:J19)</f>
        <v>0</v>
      </c>
      <c r="K20" s="49" t="str">
        <f t="shared" si="2"/>
        <v/>
      </c>
      <c r="L20" s="14"/>
      <c r="M20" s="14"/>
      <c r="N20" s="3"/>
      <c r="O20" s="14"/>
      <c r="P20" s="14"/>
      <c r="Q20" s="3"/>
      <c r="R20" s="14"/>
    </row>
    <row r="21" spans="1:18" ht="13.9" customHeight="1" x14ac:dyDescent="0.2">
      <c r="A21" s="145" t="s">
        <v>82</v>
      </c>
      <c r="B21" s="124"/>
      <c r="C21" s="123"/>
      <c r="D21" s="123"/>
      <c r="E21" s="123"/>
      <c r="F21" s="123"/>
      <c r="G21" s="123"/>
      <c r="H21" s="123"/>
      <c r="I21" s="123"/>
      <c r="J21" s="123"/>
      <c r="K21" s="124"/>
      <c r="L21" s="14"/>
      <c r="M21" s="14"/>
      <c r="N21" s="3"/>
      <c r="O21" s="14"/>
      <c r="P21" s="14"/>
      <c r="Q21" s="3"/>
      <c r="R21" s="14"/>
    </row>
    <row r="22" spans="1:18" ht="15" x14ac:dyDescent="0.2">
      <c r="A22" s="118" t="s">
        <v>4</v>
      </c>
      <c r="B22" s="119"/>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81</v>
      </c>
      <c r="C23" s="54"/>
      <c r="D23" s="57"/>
      <c r="E23" s="45" t="str">
        <f>IF(ISERROR(C23/D23),"",C23/D23)</f>
        <v/>
      </c>
      <c r="F23" s="54"/>
      <c r="G23" s="57"/>
      <c r="H23" s="45" t="str">
        <f>IF(ISERROR(F23/G23),"",(F23/G23))</f>
        <v/>
      </c>
      <c r="I23" s="54"/>
      <c r="J23" s="57"/>
      <c r="K23" s="48" t="str">
        <f>IF(ISERROR(I23/J23),"",I23/J23)</f>
        <v/>
      </c>
      <c r="L23" s="7"/>
      <c r="N23" s="12"/>
      <c r="O23" s="12"/>
    </row>
    <row r="24" spans="1:18" customFormat="1" ht="15" x14ac:dyDescent="0.2">
      <c r="A24" s="22"/>
      <c r="B24" s="26" t="s">
        <v>9</v>
      </c>
      <c r="C24" s="58"/>
      <c r="D24" s="59"/>
      <c r="E24" s="51" t="str">
        <f t="shared" ref="E24" si="3">IF(ISERROR(C24/D24),"",C24/D24)</f>
        <v/>
      </c>
      <c r="F24" s="58"/>
      <c r="G24" s="59"/>
      <c r="H24" s="51" t="str">
        <f t="shared" ref="H24" si="4">IF(ISERROR(F24/G24),"",(F24/G24))</f>
        <v/>
      </c>
      <c r="I24" s="58"/>
      <c r="J24" s="59"/>
      <c r="K24" s="50" t="str">
        <f t="shared" ref="K24" si="5">IF(ISERROR(I24/J24),"",I24/J24)</f>
        <v/>
      </c>
      <c r="L24" s="7"/>
      <c r="N24" s="12"/>
      <c r="O24" s="12"/>
    </row>
    <row r="25" spans="1:18" ht="18.75" x14ac:dyDescent="0.2">
      <c r="A25" s="25"/>
    </row>
    <row r="26" spans="1:18" ht="23.25" x14ac:dyDescent="0.2">
      <c r="B26" s="117">
        <f>C1</f>
        <v>0</v>
      </c>
      <c r="C26" s="117"/>
      <c r="D26" s="117"/>
      <c r="E26" s="117"/>
      <c r="F26" s="117"/>
      <c r="G26" s="117"/>
      <c r="H26" s="117"/>
      <c r="I26" s="117"/>
      <c r="J26" s="117"/>
      <c r="K26" s="117"/>
    </row>
  </sheetData>
  <sheetProtection sheet="1" objects="1" scenarios="1" selectLockedCells="1"/>
  <mergeCells count="15">
    <mergeCell ref="B26:K26"/>
    <mergeCell ref="M4:O6"/>
    <mergeCell ref="D5:E5"/>
    <mergeCell ref="G5:H5"/>
    <mergeCell ref="J5:K5"/>
    <mergeCell ref="A21:K21"/>
    <mergeCell ref="A22:B22"/>
    <mergeCell ref="A1:B1"/>
    <mergeCell ref="A3:K3"/>
    <mergeCell ref="A4:B6"/>
    <mergeCell ref="C4:D4"/>
    <mergeCell ref="F4:G4"/>
    <mergeCell ref="I4:J4"/>
    <mergeCell ref="C1:E1"/>
    <mergeCell ref="C2:E2"/>
  </mergeCells>
  <pageMargins left="0.7" right="0.7" top="0.75" bottom="0.75" header="0.3" footer="0.3"/>
  <pageSetup scale="66" orientation="landscape" horizontalDpi="360" verticalDpi="360" r:id="rId1"/>
  <headerFooter>
    <oddFooter>&amp;R&amp;D</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C1" sqref="C1:E1"/>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20" t="s">
        <v>55</v>
      </c>
      <c r="B1" s="121"/>
      <c r="C1" s="146"/>
      <c r="D1" s="146"/>
      <c r="E1" s="146"/>
      <c r="F1" s="31"/>
      <c r="G1" s="31"/>
      <c r="H1" s="31"/>
      <c r="I1" s="31"/>
      <c r="J1" s="31"/>
      <c r="K1" s="31"/>
    </row>
    <row r="2" spans="1:15" ht="18" customHeight="1" x14ac:dyDescent="0.2">
      <c r="A2" s="96"/>
      <c r="B2" s="97" t="s">
        <v>56</v>
      </c>
      <c r="C2" s="147"/>
      <c r="D2" s="147"/>
      <c r="E2" s="147"/>
      <c r="F2" s="32"/>
      <c r="G2" s="32"/>
      <c r="H2" s="32"/>
      <c r="I2" s="32"/>
      <c r="J2" s="32"/>
      <c r="K2" s="32"/>
    </row>
    <row r="3" spans="1:15" ht="15.75" customHeight="1" thickBot="1" x14ac:dyDescent="0.25">
      <c r="A3" s="122" t="s">
        <v>91</v>
      </c>
      <c r="B3" s="123"/>
      <c r="C3" s="123"/>
      <c r="D3" s="124"/>
      <c r="E3" s="124"/>
      <c r="F3" s="124"/>
      <c r="G3" s="124"/>
      <c r="H3" s="124"/>
      <c r="I3" s="124"/>
      <c r="J3" s="124"/>
      <c r="K3" s="124"/>
    </row>
    <row r="4" spans="1:15" ht="15" customHeight="1" x14ac:dyDescent="0.2">
      <c r="A4" s="127" t="s">
        <v>11</v>
      </c>
      <c r="B4" s="128"/>
      <c r="C4" s="131" t="s">
        <v>5</v>
      </c>
      <c r="D4" s="132"/>
      <c r="E4" s="72" t="s">
        <v>51</v>
      </c>
      <c r="F4" s="131" t="s">
        <v>6</v>
      </c>
      <c r="G4" s="132"/>
      <c r="H4" s="72" t="s">
        <v>52</v>
      </c>
      <c r="I4" s="131" t="s">
        <v>7</v>
      </c>
      <c r="J4" s="132"/>
      <c r="K4" s="73" t="s">
        <v>53</v>
      </c>
      <c r="L4" s="4"/>
      <c r="M4" s="136" t="s">
        <v>54</v>
      </c>
      <c r="N4" s="137"/>
      <c r="O4" s="138"/>
    </row>
    <row r="5" spans="1:15" s="8" customFormat="1" x14ac:dyDescent="0.2">
      <c r="A5" s="127"/>
      <c r="B5" s="128"/>
      <c r="C5" s="9" t="s">
        <v>1</v>
      </c>
      <c r="D5" s="133"/>
      <c r="E5" s="134"/>
      <c r="F5" s="11" t="s">
        <v>1</v>
      </c>
      <c r="G5" s="133"/>
      <c r="H5" s="133"/>
      <c r="I5" s="9" t="s">
        <v>1</v>
      </c>
      <c r="J5" s="133"/>
      <c r="K5" s="133"/>
      <c r="L5" s="10"/>
      <c r="M5" s="139"/>
      <c r="N5" s="140"/>
      <c r="O5" s="141"/>
    </row>
    <row r="6" spans="1:15" ht="15.75" thickBot="1" x14ac:dyDescent="0.25">
      <c r="A6" s="129"/>
      <c r="B6" s="130"/>
      <c r="C6" s="36" t="s">
        <v>2</v>
      </c>
      <c r="D6" s="37" t="s">
        <v>3</v>
      </c>
      <c r="E6" s="15" t="s">
        <v>0</v>
      </c>
      <c r="F6" s="37" t="s">
        <v>2</v>
      </c>
      <c r="G6" s="37" t="s">
        <v>3</v>
      </c>
      <c r="H6" s="15" t="s">
        <v>0</v>
      </c>
      <c r="I6" s="36" t="s">
        <v>2</v>
      </c>
      <c r="J6" s="37" t="s">
        <v>3</v>
      </c>
      <c r="K6" s="37" t="s">
        <v>0</v>
      </c>
      <c r="L6" s="17"/>
      <c r="M6" s="142"/>
      <c r="N6" s="143"/>
      <c r="O6" s="144"/>
    </row>
    <row r="7" spans="1:15" ht="15" x14ac:dyDescent="0.2">
      <c r="A7" s="21">
        <v>1</v>
      </c>
      <c r="B7" s="6" t="s">
        <v>12</v>
      </c>
      <c r="C7" s="54"/>
      <c r="D7" s="55"/>
      <c r="E7" s="45" t="str">
        <f>IF(SUM(C7:D7)=0,"",C7/(SUM(C7:D7)))</f>
        <v/>
      </c>
      <c r="F7" s="54"/>
      <c r="G7" s="55"/>
      <c r="H7" s="45" t="str">
        <f>IF(SUM(F7:G7)=0,"",F7/(SUM(F7:G7)))</f>
        <v/>
      </c>
      <c r="I7" s="54"/>
      <c r="J7" s="55"/>
      <c r="K7" s="47" t="str">
        <f>IF(SUM(I7:J7)=0,"",I7/SUM(I7:J7))</f>
        <v/>
      </c>
      <c r="L7" s="17"/>
      <c r="M7" s="17"/>
      <c r="N7" s="3"/>
    </row>
    <row r="8" spans="1:15" ht="15" x14ac:dyDescent="0.2">
      <c r="A8" s="13">
        <v>2</v>
      </c>
      <c r="B8" s="5" t="s">
        <v>13</v>
      </c>
      <c r="C8" s="56"/>
      <c r="D8" s="57"/>
      <c r="E8" s="45" t="str">
        <f t="shared" ref="E8:E20" si="0">IF(SUM(C8:D8)=0,"",C8/(SUM(C8:D8)))</f>
        <v/>
      </c>
      <c r="F8" s="56"/>
      <c r="G8" s="57"/>
      <c r="H8" s="45" t="str">
        <f t="shared" ref="H8:H20" si="1">IF(SUM(F8:G8)=0,"",F8/(SUM(F8:G8)))</f>
        <v/>
      </c>
      <c r="I8" s="56"/>
      <c r="J8" s="57"/>
      <c r="K8" s="48" t="str">
        <f t="shared" ref="K8:K20" si="2">IF(SUM(I8:J8)=0,"",I8/SUM(I8:J8))</f>
        <v/>
      </c>
      <c r="L8" s="17"/>
      <c r="M8" s="17"/>
      <c r="N8" s="3"/>
    </row>
    <row r="9" spans="1:15" ht="15" x14ac:dyDescent="0.2">
      <c r="A9" s="13">
        <v>3</v>
      </c>
      <c r="B9" s="5" t="s">
        <v>14</v>
      </c>
      <c r="C9" s="56"/>
      <c r="D9" s="57"/>
      <c r="E9" s="45" t="str">
        <f t="shared" si="0"/>
        <v/>
      </c>
      <c r="F9" s="56"/>
      <c r="G9" s="57"/>
      <c r="H9" s="45" t="str">
        <f t="shared" si="1"/>
        <v/>
      </c>
      <c r="I9" s="56"/>
      <c r="J9" s="57"/>
      <c r="K9" s="48" t="str">
        <f t="shared" si="2"/>
        <v/>
      </c>
      <c r="L9" s="17"/>
      <c r="M9" s="17"/>
      <c r="N9" s="3"/>
    </row>
    <row r="10" spans="1:15" ht="15" x14ac:dyDescent="0.2">
      <c r="A10" s="13">
        <v>4</v>
      </c>
      <c r="B10" s="5" t="s">
        <v>15</v>
      </c>
      <c r="C10" s="56"/>
      <c r="D10" s="57"/>
      <c r="E10" s="45" t="str">
        <f t="shared" si="0"/>
        <v/>
      </c>
      <c r="F10" s="56"/>
      <c r="G10" s="57"/>
      <c r="H10" s="45" t="str">
        <f t="shared" si="1"/>
        <v/>
      </c>
      <c r="I10" s="56"/>
      <c r="J10" s="57"/>
      <c r="K10" s="48" t="str">
        <f t="shared" si="2"/>
        <v/>
      </c>
      <c r="L10" s="17"/>
      <c r="M10" s="17"/>
      <c r="N10" s="3"/>
    </row>
    <row r="11" spans="1:15" ht="28.5" x14ac:dyDescent="0.2">
      <c r="A11" s="13">
        <v>5</v>
      </c>
      <c r="B11" s="5" t="s">
        <v>16</v>
      </c>
      <c r="C11" s="56"/>
      <c r="D11" s="57"/>
      <c r="E11" s="45" t="str">
        <f t="shared" si="0"/>
        <v/>
      </c>
      <c r="F11" s="56"/>
      <c r="G11" s="57"/>
      <c r="H11" s="45" t="str">
        <f t="shared" si="1"/>
        <v/>
      </c>
      <c r="I11" s="56"/>
      <c r="J11" s="57"/>
      <c r="K11" s="48" t="str">
        <f t="shared" si="2"/>
        <v/>
      </c>
      <c r="L11" s="17"/>
      <c r="M11" s="17"/>
      <c r="N11" s="3"/>
    </row>
    <row r="12" spans="1:15" ht="28.5" x14ac:dyDescent="0.2">
      <c r="A12" s="13">
        <v>6</v>
      </c>
      <c r="B12" s="5" t="s">
        <v>17</v>
      </c>
      <c r="C12" s="56"/>
      <c r="D12" s="57"/>
      <c r="E12" s="45" t="str">
        <f t="shared" si="0"/>
        <v/>
      </c>
      <c r="F12" s="56"/>
      <c r="G12" s="57"/>
      <c r="H12" s="45" t="str">
        <f t="shared" si="1"/>
        <v/>
      </c>
      <c r="I12" s="56"/>
      <c r="J12" s="57"/>
      <c r="K12" s="48" t="str">
        <f t="shared" si="2"/>
        <v/>
      </c>
      <c r="L12" s="17"/>
      <c r="M12" s="17"/>
      <c r="N12" s="3"/>
    </row>
    <row r="13" spans="1:15" ht="15" x14ac:dyDescent="0.2">
      <c r="A13" s="13">
        <v>7</v>
      </c>
      <c r="B13" s="5" t="s">
        <v>18</v>
      </c>
      <c r="C13" s="56"/>
      <c r="D13" s="57"/>
      <c r="E13" s="45" t="str">
        <f t="shared" si="0"/>
        <v/>
      </c>
      <c r="F13" s="56"/>
      <c r="G13" s="57"/>
      <c r="H13" s="45" t="str">
        <f t="shared" si="1"/>
        <v/>
      </c>
      <c r="I13" s="56"/>
      <c r="J13" s="57"/>
      <c r="K13" s="48" t="str">
        <f t="shared" si="2"/>
        <v/>
      </c>
      <c r="L13" s="17"/>
      <c r="M13" s="17"/>
      <c r="N13" s="3"/>
    </row>
    <row r="14" spans="1:15" ht="28.5" x14ac:dyDescent="0.2">
      <c r="A14" s="13">
        <v>8</v>
      </c>
      <c r="B14" s="5" t="s">
        <v>80</v>
      </c>
      <c r="C14" s="56"/>
      <c r="D14" s="57"/>
      <c r="E14" s="45" t="str">
        <f t="shared" si="0"/>
        <v/>
      </c>
      <c r="F14" s="56"/>
      <c r="G14" s="57"/>
      <c r="H14" s="45" t="str">
        <f t="shared" si="1"/>
        <v/>
      </c>
      <c r="I14" s="56"/>
      <c r="J14" s="57"/>
      <c r="K14" s="48" t="str">
        <f t="shared" si="2"/>
        <v/>
      </c>
      <c r="L14" s="17"/>
      <c r="M14" s="17"/>
      <c r="N14" s="3"/>
    </row>
    <row r="15" spans="1:15" ht="28.5" x14ac:dyDescent="0.2">
      <c r="A15" s="13">
        <v>9</v>
      </c>
      <c r="B15" s="5" t="s">
        <v>19</v>
      </c>
      <c r="C15" s="56"/>
      <c r="D15" s="57"/>
      <c r="E15" s="45" t="str">
        <f t="shared" si="0"/>
        <v/>
      </c>
      <c r="F15" s="56"/>
      <c r="G15" s="57"/>
      <c r="H15" s="45" t="str">
        <f t="shared" si="1"/>
        <v/>
      </c>
      <c r="I15" s="56"/>
      <c r="J15" s="57"/>
      <c r="K15" s="48" t="str">
        <f t="shared" si="2"/>
        <v/>
      </c>
      <c r="L15" s="17"/>
      <c r="M15" s="17"/>
      <c r="N15" s="3"/>
    </row>
    <row r="16" spans="1:15" ht="15" x14ac:dyDescent="0.2">
      <c r="A16" s="13">
        <v>10</v>
      </c>
      <c r="B16" s="5" t="s">
        <v>8</v>
      </c>
      <c r="C16" s="56"/>
      <c r="D16" s="57"/>
      <c r="E16" s="45" t="str">
        <f t="shared" si="0"/>
        <v/>
      </c>
      <c r="F16" s="56"/>
      <c r="G16" s="57"/>
      <c r="H16" s="45" t="str">
        <f t="shared" si="1"/>
        <v/>
      </c>
      <c r="I16" s="56"/>
      <c r="J16" s="57"/>
      <c r="K16" s="48" t="str">
        <f t="shared" si="2"/>
        <v/>
      </c>
      <c r="L16" s="17"/>
      <c r="M16" s="17"/>
      <c r="N16" s="3"/>
    </row>
    <row r="17" spans="1:18" ht="28.5" x14ac:dyDescent="0.2">
      <c r="A17" s="13">
        <v>11</v>
      </c>
      <c r="B17" s="5" t="s">
        <v>20</v>
      </c>
      <c r="C17" s="56"/>
      <c r="D17" s="57"/>
      <c r="E17" s="45" t="str">
        <f t="shared" si="0"/>
        <v/>
      </c>
      <c r="F17" s="56"/>
      <c r="G17" s="57"/>
      <c r="H17" s="45" t="str">
        <f t="shared" si="1"/>
        <v/>
      </c>
      <c r="I17" s="56"/>
      <c r="J17" s="57"/>
      <c r="K17" s="48" t="str">
        <f t="shared" si="2"/>
        <v/>
      </c>
      <c r="L17" s="17"/>
      <c r="M17" s="17"/>
      <c r="N17" s="3"/>
    </row>
    <row r="18" spans="1:18" ht="28.5" x14ac:dyDescent="0.2">
      <c r="A18" s="13">
        <v>12</v>
      </c>
      <c r="B18" s="5" t="s">
        <v>21</v>
      </c>
      <c r="C18" s="56"/>
      <c r="D18" s="57"/>
      <c r="E18" s="45" t="str">
        <f t="shared" si="0"/>
        <v/>
      </c>
      <c r="F18" s="56"/>
      <c r="G18" s="57"/>
      <c r="H18" s="45" t="str">
        <f t="shared" si="1"/>
        <v/>
      </c>
      <c r="I18" s="56"/>
      <c r="J18" s="57"/>
      <c r="K18" s="48" t="str">
        <f t="shared" si="2"/>
        <v/>
      </c>
      <c r="L18" s="17"/>
      <c r="M18" s="17"/>
      <c r="N18" s="3"/>
    </row>
    <row r="19" spans="1:18" ht="28.5" x14ac:dyDescent="0.2">
      <c r="A19" s="13">
        <v>13</v>
      </c>
      <c r="B19" s="5" t="s">
        <v>22</v>
      </c>
      <c r="C19" s="56"/>
      <c r="D19" s="57"/>
      <c r="E19" s="45" t="str">
        <f t="shared" si="0"/>
        <v/>
      </c>
      <c r="F19" s="56"/>
      <c r="G19" s="57"/>
      <c r="H19" s="45" t="str">
        <f t="shared" si="1"/>
        <v/>
      </c>
      <c r="I19" s="56"/>
      <c r="J19" s="57"/>
      <c r="K19" s="48" t="str">
        <f t="shared" si="2"/>
        <v/>
      </c>
      <c r="L19" s="17"/>
      <c r="M19" s="17"/>
      <c r="N19" s="3"/>
    </row>
    <row r="20" spans="1:18" ht="15" customHeight="1" x14ac:dyDescent="0.2">
      <c r="A20" s="93"/>
      <c r="B20" s="93" t="s">
        <v>57</v>
      </c>
      <c r="C20" s="52">
        <f>SUM(C7:C19)</f>
        <v>0</v>
      </c>
      <c r="D20" s="52">
        <f>SUM(D7:D19)</f>
        <v>0</v>
      </c>
      <c r="E20" s="46" t="str">
        <f t="shared" si="0"/>
        <v/>
      </c>
      <c r="F20" s="53">
        <f>SUM(F7:F19)</f>
        <v>0</v>
      </c>
      <c r="G20" s="52">
        <f>SUM(G7:G19)</f>
        <v>0</v>
      </c>
      <c r="H20" s="46" t="str">
        <f t="shared" si="1"/>
        <v/>
      </c>
      <c r="I20" s="53">
        <f>SUM(I7:I19)</f>
        <v>0</v>
      </c>
      <c r="J20" s="52">
        <f>SUM(J7:J19)</f>
        <v>0</v>
      </c>
      <c r="K20" s="49" t="str">
        <f t="shared" si="2"/>
        <v/>
      </c>
      <c r="L20" s="14"/>
      <c r="M20" s="14"/>
      <c r="N20" s="3"/>
      <c r="O20" s="14"/>
      <c r="P20" s="14"/>
      <c r="Q20" s="3"/>
      <c r="R20" s="14"/>
    </row>
    <row r="21" spans="1:18" ht="13.9" customHeight="1" x14ac:dyDescent="0.2">
      <c r="A21" s="145" t="s">
        <v>82</v>
      </c>
      <c r="B21" s="124"/>
      <c r="C21" s="123"/>
      <c r="D21" s="123"/>
      <c r="E21" s="123"/>
      <c r="F21" s="123"/>
      <c r="G21" s="123"/>
      <c r="H21" s="123"/>
      <c r="I21" s="123"/>
      <c r="J21" s="123"/>
      <c r="K21" s="124"/>
      <c r="L21" s="14"/>
      <c r="M21" s="14"/>
      <c r="N21" s="3"/>
      <c r="O21" s="14"/>
      <c r="P21" s="14"/>
      <c r="Q21" s="3"/>
      <c r="R21" s="14"/>
    </row>
    <row r="22" spans="1:18" ht="15" x14ac:dyDescent="0.2">
      <c r="A22" s="118" t="s">
        <v>4</v>
      </c>
      <c r="B22" s="119"/>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81</v>
      </c>
      <c r="C23" s="54"/>
      <c r="D23" s="57"/>
      <c r="E23" s="45" t="str">
        <f>IF(ISERROR(C23/D23),"",C23/D23)</f>
        <v/>
      </c>
      <c r="F23" s="54"/>
      <c r="G23" s="57"/>
      <c r="H23" s="45" t="str">
        <f>IF(ISERROR(F23/G23),"",(F23/G23))</f>
        <v/>
      </c>
      <c r="I23" s="54"/>
      <c r="J23" s="57"/>
      <c r="K23" s="48" t="str">
        <f>IF(ISERROR(I23/J23),"",I23/J23)</f>
        <v/>
      </c>
      <c r="L23" s="7"/>
      <c r="N23" s="12"/>
      <c r="O23" s="12"/>
    </row>
    <row r="24" spans="1:18" customFormat="1" ht="15" x14ac:dyDescent="0.2">
      <c r="A24" s="22"/>
      <c r="B24" s="26" t="s">
        <v>9</v>
      </c>
      <c r="C24" s="58"/>
      <c r="D24" s="59"/>
      <c r="E24" s="51" t="str">
        <f t="shared" ref="E24" si="3">IF(ISERROR(C24/D24),"",C24/D24)</f>
        <v/>
      </c>
      <c r="F24" s="58"/>
      <c r="G24" s="59"/>
      <c r="H24" s="51" t="str">
        <f t="shared" ref="H24" si="4">IF(ISERROR(F24/G24),"",(F24/G24))</f>
        <v/>
      </c>
      <c r="I24" s="58"/>
      <c r="J24" s="59"/>
      <c r="K24" s="50" t="str">
        <f t="shared" ref="K24" si="5">IF(ISERROR(I24/J24),"",I24/J24)</f>
        <v/>
      </c>
      <c r="L24" s="7"/>
      <c r="N24" s="12"/>
      <c r="O24" s="12"/>
    </row>
    <row r="25" spans="1:18" ht="18.75" x14ac:dyDescent="0.2">
      <c r="A25" s="25"/>
    </row>
    <row r="26" spans="1:18" ht="23.25" x14ac:dyDescent="0.2">
      <c r="B26" s="117">
        <f>C1</f>
        <v>0</v>
      </c>
      <c r="C26" s="117"/>
      <c r="D26" s="117"/>
      <c r="E26" s="117"/>
      <c r="F26" s="117"/>
      <c r="G26" s="117"/>
      <c r="H26" s="117"/>
      <c r="I26" s="117"/>
      <c r="J26" s="117"/>
      <c r="K26" s="117"/>
    </row>
  </sheetData>
  <sheetProtection sheet="1" objects="1" scenarios="1" selectLockedCells="1"/>
  <mergeCells count="15">
    <mergeCell ref="B26:K26"/>
    <mergeCell ref="M4:O6"/>
    <mergeCell ref="D5:E5"/>
    <mergeCell ref="G5:H5"/>
    <mergeCell ref="J5:K5"/>
    <mergeCell ref="A21:K21"/>
    <mergeCell ref="A22:B22"/>
    <mergeCell ref="A1:B1"/>
    <mergeCell ref="A3:K3"/>
    <mergeCell ref="A4:B6"/>
    <mergeCell ref="C4:D4"/>
    <mergeCell ref="F4:G4"/>
    <mergeCell ref="I4:J4"/>
    <mergeCell ref="C1:E1"/>
    <mergeCell ref="C2:E2"/>
  </mergeCells>
  <pageMargins left="0.7" right="0.7" top="0.75" bottom="0.75" header="0.3" footer="0.3"/>
  <pageSetup scale="66" orientation="landscape" horizontalDpi="360" verticalDpi="360" r:id="rId1"/>
  <headerFooter>
    <oddFooter>&amp;R&amp;D</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C1" sqref="C1:E1"/>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20" t="s">
        <v>55</v>
      </c>
      <c r="B1" s="121"/>
      <c r="C1" s="146"/>
      <c r="D1" s="146"/>
      <c r="E1" s="146"/>
      <c r="F1" s="31"/>
      <c r="G1" s="31"/>
      <c r="H1" s="31"/>
      <c r="I1" s="31"/>
      <c r="J1" s="31"/>
      <c r="K1" s="31"/>
    </row>
    <row r="2" spans="1:15" ht="18" customHeight="1" x14ac:dyDescent="0.2">
      <c r="A2" s="96"/>
      <c r="B2" s="97" t="s">
        <v>56</v>
      </c>
      <c r="C2" s="147"/>
      <c r="D2" s="147"/>
      <c r="E2" s="147"/>
      <c r="F2" s="32"/>
      <c r="G2" s="32"/>
      <c r="H2" s="32"/>
      <c r="I2" s="32"/>
      <c r="J2" s="32"/>
      <c r="K2" s="32"/>
    </row>
    <row r="3" spans="1:15" ht="15.75" customHeight="1" thickBot="1" x14ac:dyDescent="0.25">
      <c r="A3" s="122" t="s">
        <v>91</v>
      </c>
      <c r="B3" s="123"/>
      <c r="C3" s="123"/>
      <c r="D3" s="124"/>
      <c r="E3" s="124"/>
      <c r="F3" s="124"/>
      <c r="G3" s="124"/>
      <c r="H3" s="124"/>
      <c r="I3" s="124"/>
      <c r="J3" s="124"/>
      <c r="K3" s="124"/>
    </row>
    <row r="4" spans="1:15" ht="15" customHeight="1" x14ac:dyDescent="0.2">
      <c r="A4" s="127" t="s">
        <v>11</v>
      </c>
      <c r="B4" s="128"/>
      <c r="C4" s="131" t="s">
        <v>5</v>
      </c>
      <c r="D4" s="132"/>
      <c r="E4" s="72" t="s">
        <v>51</v>
      </c>
      <c r="F4" s="131" t="s">
        <v>6</v>
      </c>
      <c r="G4" s="132"/>
      <c r="H4" s="72" t="s">
        <v>52</v>
      </c>
      <c r="I4" s="131" t="s">
        <v>7</v>
      </c>
      <c r="J4" s="132"/>
      <c r="K4" s="73" t="s">
        <v>53</v>
      </c>
      <c r="L4" s="4"/>
      <c r="M4" s="136" t="s">
        <v>54</v>
      </c>
      <c r="N4" s="137"/>
      <c r="O4" s="138"/>
    </row>
    <row r="5" spans="1:15" s="8" customFormat="1" x14ac:dyDescent="0.2">
      <c r="A5" s="127"/>
      <c r="B5" s="128"/>
      <c r="C5" s="9" t="s">
        <v>1</v>
      </c>
      <c r="D5" s="133"/>
      <c r="E5" s="134"/>
      <c r="F5" s="11" t="s">
        <v>1</v>
      </c>
      <c r="G5" s="133"/>
      <c r="H5" s="133"/>
      <c r="I5" s="9" t="s">
        <v>1</v>
      </c>
      <c r="J5" s="133"/>
      <c r="K5" s="133"/>
      <c r="L5" s="10"/>
      <c r="M5" s="139"/>
      <c r="N5" s="140"/>
      <c r="O5" s="141"/>
    </row>
    <row r="6" spans="1:15" ht="15.75" thickBot="1" x14ac:dyDescent="0.25">
      <c r="A6" s="129"/>
      <c r="B6" s="130"/>
      <c r="C6" s="36" t="s">
        <v>2</v>
      </c>
      <c r="D6" s="37" t="s">
        <v>3</v>
      </c>
      <c r="E6" s="15" t="s">
        <v>0</v>
      </c>
      <c r="F6" s="37" t="s">
        <v>2</v>
      </c>
      <c r="G6" s="37" t="s">
        <v>3</v>
      </c>
      <c r="H6" s="15" t="s">
        <v>0</v>
      </c>
      <c r="I6" s="36" t="s">
        <v>2</v>
      </c>
      <c r="J6" s="37" t="s">
        <v>3</v>
      </c>
      <c r="K6" s="37" t="s">
        <v>0</v>
      </c>
      <c r="L6" s="17"/>
      <c r="M6" s="142"/>
      <c r="N6" s="143"/>
      <c r="O6" s="144"/>
    </row>
    <row r="7" spans="1:15" ht="15" x14ac:dyDescent="0.2">
      <c r="A7" s="21">
        <v>1</v>
      </c>
      <c r="B7" s="6" t="s">
        <v>12</v>
      </c>
      <c r="C7" s="54"/>
      <c r="D7" s="55"/>
      <c r="E7" s="45" t="str">
        <f>IF(SUM(C7:D7)=0,"",C7/(SUM(C7:D7)))</f>
        <v/>
      </c>
      <c r="F7" s="54"/>
      <c r="G7" s="55"/>
      <c r="H7" s="45" t="str">
        <f>IF(SUM(F7:G7)=0,"",F7/(SUM(F7:G7)))</f>
        <v/>
      </c>
      <c r="I7" s="54"/>
      <c r="J7" s="55"/>
      <c r="K7" s="47" t="str">
        <f>IF(SUM(I7:J7)=0,"",I7/SUM(I7:J7))</f>
        <v/>
      </c>
      <c r="L7" s="17"/>
      <c r="M7" s="17"/>
      <c r="N7" s="3"/>
    </row>
    <row r="8" spans="1:15" ht="15" x14ac:dyDescent="0.2">
      <c r="A8" s="13">
        <v>2</v>
      </c>
      <c r="B8" s="5" t="s">
        <v>13</v>
      </c>
      <c r="C8" s="56"/>
      <c r="D8" s="57"/>
      <c r="E8" s="45" t="str">
        <f t="shared" ref="E8:E20" si="0">IF(SUM(C8:D8)=0,"",C8/(SUM(C8:D8)))</f>
        <v/>
      </c>
      <c r="F8" s="56"/>
      <c r="G8" s="57"/>
      <c r="H8" s="45" t="str">
        <f t="shared" ref="H8:H20" si="1">IF(SUM(F8:G8)=0,"",F8/(SUM(F8:G8)))</f>
        <v/>
      </c>
      <c r="I8" s="56"/>
      <c r="J8" s="57"/>
      <c r="K8" s="48" t="str">
        <f t="shared" ref="K8:K20" si="2">IF(SUM(I8:J8)=0,"",I8/SUM(I8:J8))</f>
        <v/>
      </c>
      <c r="L8" s="17"/>
      <c r="M8" s="17"/>
      <c r="N8" s="3"/>
    </row>
    <row r="9" spans="1:15" ht="15" x14ac:dyDescent="0.2">
      <c r="A9" s="13">
        <v>3</v>
      </c>
      <c r="B9" s="5" t="s">
        <v>14</v>
      </c>
      <c r="C9" s="56"/>
      <c r="D9" s="57"/>
      <c r="E9" s="45" t="str">
        <f t="shared" si="0"/>
        <v/>
      </c>
      <c r="F9" s="56"/>
      <c r="G9" s="57"/>
      <c r="H9" s="45" t="str">
        <f t="shared" si="1"/>
        <v/>
      </c>
      <c r="I9" s="56"/>
      <c r="J9" s="57"/>
      <c r="K9" s="48" t="str">
        <f t="shared" si="2"/>
        <v/>
      </c>
      <c r="L9" s="17"/>
      <c r="M9" s="17"/>
      <c r="N9" s="3"/>
    </row>
    <row r="10" spans="1:15" ht="15" x14ac:dyDescent="0.2">
      <c r="A10" s="13">
        <v>4</v>
      </c>
      <c r="B10" s="5" t="s">
        <v>15</v>
      </c>
      <c r="C10" s="56"/>
      <c r="D10" s="57"/>
      <c r="E10" s="45" t="str">
        <f t="shared" si="0"/>
        <v/>
      </c>
      <c r="F10" s="56"/>
      <c r="G10" s="57"/>
      <c r="H10" s="45" t="str">
        <f t="shared" si="1"/>
        <v/>
      </c>
      <c r="I10" s="56"/>
      <c r="J10" s="57"/>
      <c r="K10" s="48" t="str">
        <f t="shared" si="2"/>
        <v/>
      </c>
      <c r="L10" s="17"/>
      <c r="M10" s="17"/>
      <c r="N10" s="3"/>
    </row>
    <row r="11" spans="1:15" ht="28.5" x14ac:dyDescent="0.2">
      <c r="A11" s="13">
        <v>5</v>
      </c>
      <c r="B11" s="5" t="s">
        <v>16</v>
      </c>
      <c r="C11" s="56"/>
      <c r="D11" s="57"/>
      <c r="E11" s="45" t="str">
        <f t="shared" si="0"/>
        <v/>
      </c>
      <c r="F11" s="56"/>
      <c r="G11" s="57"/>
      <c r="H11" s="45" t="str">
        <f t="shared" si="1"/>
        <v/>
      </c>
      <c r="I11" s="56"/>
      <c r="J11" s="57"/>
      <c r="K11" s="48" t="str">
        <f t="shared" si="2"/>
        <v/>
      </c>
      <c r="L11" s="17"/>
      <c r="M11" s="17"/>
      <c r="N11" s="3"/>
    </row>
    <row r="12" spans="1:15" ht="28.5" x14ac:dyDescent="0.2">
      <c r="A12" s="13">
        <v>6</v>
      </c>
      <c r="B12" s="5" t="s">
        <v>17</v>
      </c>
      <c r="C12" s="56"/>
      <c r="D12" s="57"/>
      <c r="E12" s="45" t="str">
        <f t="shared" si="0"/>
        <v/>
      </c>
      <c r="F12" s="56"/>
      <c r="G12" s="57"/>
      <c r="H12" s="45" t="str">
        <f t="shared" si="1"/>
        <v/>
      </c>
      <c r="I12" s="56"/>
      <c r="J12" s="57"/>
      <c r="K12" s="48" t="str">
        <f t="shared" si="2"/>
        <v/>
      </c>
      <c r="L12" s="17"/>
      <c r="M12" s="17"/>
      <c r="N12" s="3"/>
    </row>
    <row r="13" spans="1:15" ht="15" x14ac:dyDescent="0.2">
      <c r="A13" s="13">
        <v>7</v>
      </c>
      <c r="B13" s="5" t="s">
        <v>18</v>
      </c>
      <c r="C13" s="56"/>
      <c r="D13" s="57"/>
      <c r="E13" s="45" t="str">
        <f t="shared" si="0"/>
        <v/>
      </c>
      <c r="F13" s="56"/>
      <c r="G13" s="57"/>
      <c r="H13" s="45" t="str">
        <f t="shared" si="1"/>
        <v/>
      </c>
      <c r="I13" s="56"/>
      <c r="J13" s="57"/>
      <c r="K13" s="48" t="str">
        <f t="shared" si="2"/>
        <v/>
      </c>
      <c r="L13" s="17"/>
      <c r="M13" s="17"/>
      <c r="N13" s="3"/>
    </row>
    <row r="14" spans="1:15" ht="28.5" x14ac:dyDescent="0.2">
      <c r="A14" s="13">
        <v>8</v>
      </c>
      <c r="B14" s="5" t="s">
        <v>80</v>
      </c>
      <c r="C14" s="56"/>
      <c r="D14" s="57"/>
      <c r="E14" s="45" t="str">
        <f t="shared" si="0"/>
        <v/>
      </c>
      <c r="F14" s="56"/>
      <c r="G14" s="57"/>
      <c r="H14" s="45" t="str">
        <f t="shared" si="1"/>
        <v/>
      </c>
      <c r="I14" s="56"/>
      <c r="J14" s="57"/>
      <c r="K14" s="48" t="str">
        <f t="shared" si="2"/>
        <v/>
      </c>
      <c r="L14" s="17"/>
      <c r="M14" s="17"/>
      <c r="N14" s="3"/>
    </row>
    <row r="15" spans="1:15" ht="28.5" x14ac:dyDescent="0.2">
      <c r="A15" s="13">
        <v>9</v>
      </c>
      <c r="B15" s="5" t="s">
        <v>19</v>
      </c>
      <c r="C15" s="56"/>
      <c r="D15" s="57"/>
      <c r="E15" s="45" t="str">
        <f t="shared" si="0"/>
        <v/>
      </c>
      <c r="F15" s="56"/>
      <c r="G15" s="57"/>
      <c r="H15" s="45" t="str">
        <f t="shared" si="1"/>
        <v/>
      </c>
      <c r="I15" s="56"/>
      <c r="J15" s="57"/>
      <c r="K15" s="48" t="str">
        <f t="shared" si="2"/>
        <v/>
      </c>
      <c r="L15" s="17"/>
      <c r="M15" s="17"/>
      <c r="N15" s="3"/>
    </row>
    <row r="16" spans="1:15" ht="15" x14ac:dyDescent="0.2">
      <c r="A16" s="13">
        <v>10</v>
      </c>
      <c r="B16" s="5" t="s">
        <v>8</v>
      </c>
      <c r="C16" s="56"/>
      <c r="D16" s="57"/>
      <c r="E16" s="45" t="str">
        <f t="shared" si="0"/>
        <v/>
      </c>
      <c r="F16" s="56"/>
      <c r="G16" s="57"/>
      <c r="H16" s="45" t="str">
        <f t="shared" si="1"/>
        <v/>
      </c>
      <c r="I16" s="56"/>
      <c r="J16" s="57"/>
      <c r="K16" s="48" t="str">
        <f t="shared" si="2"/>
        <v/>
      </c>
      <c r="L16" s="17"/>
      <c r="M16" s="17"/>
      <c r="N16" s="3"/>
    </row>
    <row r="17" spans="1:18" ht="28.5" x14ac:dyDescent="0.2">
      <c r="A17" s="13">
        <v>11</v>
      </c>
      <c r="B17" s="5" t="s">
        <v>20</v>
      </c>
      <c r="C17" s="56"/>
      <c r="D17" s="57"/>
      <c r="E17" s="45" t="str">
        <f t="shared" si="0"/>
        <v/>
      </c>
      <c r="F17" s="56"/>
      <c r="G17" s="57"/>
      <c r="H17" s="45" t="str">
        <f t="shared" si="1"/>
        <v/>
      </c>
      <c r="I17" s="56"/>
      <c r="J17" s="57"/>
      <c r="K17" s="48" t="str">
        <f t="shared" si="2"/>
        <v/>
      </c>
      <c r="L17" s="17"/>
      <c r="M17" s="17"/>
      <c r="N17" s="3"/>
    </row>
    <row r="18" spans="1:18" ht="28.5" x14ac:dyDescent="0.2">
      <c r="A18" s="13">
        <v>12</v>
      </c>
      <c r="B18" s="5" t="s">
        <v>21</v>
      </c>
      <c r="C18" s="56"/>
      <c r="D18" s="57"/>
      <c r="E18" s="45" t="str">
        <f t="shared" si="0"/>
        <v/>
      </c>
      <c r="F18" s="56"/>
      <c r="G18" s="57"/>
      <c r="H18" s="45" t="str">
        <f t="shared" si="1"/>
        <v/>
      </c>
      <c r="I18" s="56"/>
      <c r="J18" s="57"/>
      <c r="K18" s="48" t="str">
        <f t="shared" si="2"/>
        <v/>
      </c>
      <c r="L18" s="17"/>
      <c r="M18" s="17"/>
      <c r="N18" s="3"/>
    </row>
    <row r="19" spans="1:18" ht="28.5" x14ac:dyDescent="0.2">
      <c r="A19" s="13">
        <v>13</v>
      </c>
      <c r="B19" s="5" t="s">
        <v>22</v>
      </c>
      <c r="C19" s="56"/>
      <c r="D19" s="57"/>
      <c r="E19" s="45" t="str">
        <f t="shared" si="0"/>
        <v/>
      </c>
      <c r="F19" s="56"/>
      <c r="G19" s="57"/>
      <c r="H19" s="45" t="str">
        <f t="shared" si="1"/>
        <v/>
      </c>
      <c r="I19" s="56"/>
      <c r="J19" s="57"/>
      <c r="K19" s="48" t="str">
        <f t="shared" si="2"/>
        <v/>
      </c>
      <c r="L19" s="17"/>
      <c r="M19" s="17"/>
      <c r="N19" s="3"/>
    </row>
    <row r="20" spans="1:18" ht="15" customHeight="1" x14ac:dyDescent="0.2">
      <c r="A20" s="93"/>
      <c r="B20" s="93" t="s">
        <v>57</v>
      </c>
      <c r="C20" s="52">
        <f>SUM(C7:C19)</f>
        <v>0</v>
      </c>
      <c r="D20" s="52">
        <f>SUM(D7:D19)</f>
        <v>0</v>
      </c>
      <c r="E20" s="46" t="str">
        <f t="shared" si="0"/>
        <v/>
      </c>
      <c r="F20" s="53">
        <f>SUM(F7:F19)</f>
        <v>0</v>
      </c>
      <c r="G20" s="52">
        <f>SUM(G7:G19)</f>
        <v>0</v>
      </c>
      <c r="H20" s="46" t="str">
        <f t="shared" si="1"/>
        <v/>
      </c>
      <c r="I20" s="53">
        <f>SUM(I7:I19)</f>
        <v>0</v>
      </c>
      <c r="J20" s="52">
        <f>SUM(J7:J19)</f>
        <v>0</v>
      </c>
      <c r="K20" s="49" t="str">
        <f t="shared" si="2"/>
        <v/>
      </c>
      <c r="L20" s="14"/>
      <c r="M20" s="14"/>
      <c r="N20" s="3"/>
      <c r="O20" s="14"/>
      <c r="P20" s="14"/>
      <c r="Q20" s="3"/>
      <c r="R20" s="14"/>
    </row>
    <row r="21" spans="1:18" ht="13.9" customHeight="1" x14ac:dyDescent="0.2">
      <c r="A21" s="145" t="s">
        <v>82</v>
      </c>
      <c r="B21" s="124"/>
      <c r="C21" s="123"/>
      <c r="D21" s="123"/>
      <c r="E21" s="123"/>
      <c r="F21" s="123"/>
      <c r="G21" s="123"/>
      <c r="H21" s="123"/>
      <c r="I21" s="123"/>
      <c r="J21" s="123"/>
      <c r="K21" s="124"/>
      <c r="L21" s="14"/>
      <c r="M21" s="14"/>
      <c r="N21" s="3"/>
      <c r="O21" s="14"/>
      <c r="P21" s="14"/>
      <c r="Q21" s="3"/>
      <c r="R21" s="14"/>
    </row>
    <row r="22" spans="1:18" ht="15" x14ac:dyDescent="0.2">
      <c r="A22" s="118" t="s">
        <v>4</v>
      </c>
      <c r="B22" s="119"/>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81</v>
      </c>
      <c r="C23" s="54"/>
      <c r="D23" s="57"/>
      <c r="E23" s="45" t="str">
        <f>IF(ISERROR(C23/D23),"",C23/D23)</f>
        <v/>
      </c>
      <c r="F23" s="54"/>
      <c r="G23" s="57"/>
      <c r="H23" s="45" t="str">
        <f>IF(ISERROR(F23/G23),"",(F23/G23))</f>
        <v/>
      </c>
      <c r="I23" s="54"/>
      <c r="J23" s="57"/>
      <c r="K23" s="48" t="str">
        <f>IF(ISERROR(I23/J23),"",I23/J23)</f>
        <v/>
      </c>
      <c r="L23" s="7"/>
      <c r="N23" s="12"/>
      <c r="O23" s="12"/>
    </row>
    <row r="24" spans="1:18" customFormat="1" ht="15" x14ac:dyDescent="0.2">
      <c r="A24" s="22"/>
      <c r="B24" s="26" t="s">
        <v>9</v>
      </c>
      <c r="C24" s="58"/>
      <c r="D24" s="59"/>
      <c r="E24" s="51" t="str">
        <f t="shared" ref="E24" si="3">IF(ISERROR(C24/D24),"",C24/D24)</f>
        <v/>
      </c>
      <c r="F24" s="58"/>
      <c r="G24" s="59"/>
      <c r="H24" s="51" t="str">
        <f t="shared" ref="H24" si="4">IF(ISERROR(F24/G24),"",(F24/G24))</f>
        <v/>
      </c>
      <c r="I24" s="58"/>
      <c r="J24" s="59"/>
      <c r="K24" s="50" t="str">
        <f t="shared" ref="K24" si="5">IF(ISERROR(I24/J24),"",I24/J24)</f>
        <v/>
      </c>
      <c r="L24" s="7"/>
      <c r="N24" s="12"/>
      <c r="O24" s="12"/>
    </row>
    <row r="25" spans="1:18" ht="18.75" x14ac:dyDescent="0.2">
      <c r="A25" s="25"/>
    </row>
    <row r="26" spans="1:18" ht="23.25" x14ac:dyDescent="0.2">
      <c r="B26" s="117">
        <f>C1</f>
        <v>0</v>
      </c>
      <c r="C26" s="117"/>
      <c r="D26" s="117"/>
      <c r="E26" s="117"/>
      <c r="F26" s="117"/>
      <c r="G26" s="117"/>
      <c r="H26" s="117"/>
      <c r="I26" s="117"/>
      <c r="J26" s="117"/>
      <c r="K26" s="117"/>
    </row>
  </sheetData>
  <sheetProtection sheet="1" objects="1" scenarios="1" selectLockedCells="1"/>
  <mergeCells count="15">
    <mergeCell ref="B26:K26"/>
    <mergeCell ref="M4:O6"/>
    <mergeCell ref="D5:E5"/>
    <mergeCell ref="G5:H5"/>
    <mergeCell ref="J5:K5"/>
    <mergeCell ref="A21:K21"/>
    <mergeCell ref="A22:B22"/>
    <mergeCell ref="A1:B1"/>
    <mergeCell ref="A3:K3"/>
    <mergeCell ref="A4:B6"/>
    <mergeCell ref="C4:D4"/>
    <mergeCell ref="F4:G4"/>
    <mergeCell ref="I4:J4"/>
    <mergeCell ref="C1:E1"/>
    <mergeCell ref="C2:E2"/>
  </mergeCells>
  <pageMargins left="0.7" right="0.7" top="0.75" bottom="0.75" header="0.3" footer="0.3"/>
  <pageSetup scale="66" orientation="landscape" horizontalDpi="360" verticalDpi="360" r:id="rId1"/>
  <headerFooter>
    <oddFooter>&amp;R&amp;D</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C1" sqref="C1:E1"/>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20" t="s">
        <v>55</v>
      </c>
      <c r="B1" s="121"/>
      <c r="C1" s="146"/>
      <c r="D1" s="146"/>
      <c r="E1" s="146"/>
      <c r="F1" s="31"/>
      <c r="G1" s="31"/>
      <c r="H1" s="31"/>
      <c r="I1" s="31"/>
      <c r="J1" s="31"/>
      <c r="K1" s="31"/>
    </row>
    <row r="2" spans="1:15" ht="18" customHeight="1" x14ac:dyDescent="0.2">
      <c r="A2" s="96"/>
      <c r="B2" s="97" t="s">
        <v>56</v>
      </c>
      <c r="C2" s="147"/>
      <c r="D2" s="147"/>
      <c r="E2" s="147"/>
      <c r="F2" s="32"/>
      <c r="G2" s="32"/>
      <c r="H2" s="32"/>
      <c r="I2" s="32"/>
      <c r="J2" s="32"/>
      <c r="K2" s="32"/>
    </row>
    <row r="3" spans="1:15" ht="15.75" customHeight="1" thickBot="1" x14ac:dyDescent="0.25">
      <c r="A3" s="122" t="s">
        <v>91</v>
      </c>
      <c r="B3" s="123"/>
      <c r="C3" s="123"/>
      <c r="D3" s="124"/>
      <c r="E3" s="124"/>
      <c r="F3" s="124"/>
      <c r="G3" s="124"/>
      <c r="H3" s="124"/>
      <c r="I3" s="124"/>
      <c r="J3" s="124"/>
      <c r="K3" s="124"/>
    </row>
    <row r="4" spans="1:15" ht="15" customHeight="1" x14ac:dyDescent="0.2">
      <c r="A4" s="127" t="s">
        <v>11</v>
      </c>
      <c r="B4" s="128"/>
      <c r="C4" s="131" t="s">
        <v>5</v>
      </c>
      <c r="D4" s="132"/>
      <c r="E4" s="72" t="s">
        <v>51</v>
      </c>
      <c r="F4" s="131" t="s">
        <v>6</v>
      </c>
      <c r="G4" s="132"/>
      <c r="H4" s="72" t="s">
        <v>52</v>
      </c>
      <c r="I4" s="131" t="s">
        <v>7</v>
      </c>
      <c r="J4" s="132"/>
      <c r="K4" s="73" t="s">
        <v>53</v>
      </c>
      <c r="L4" s="4"/>
      <c r="M4" s="136" t="s">
        <v>54</v>
      </c>
      <c r="N4" s="137"/>
      <c r="O4" s="138"/>
    </row>
    <row r="5" spans="1:15" s="8" customFormat="1" x14ac:dyDescent="0.2">
      <c r="A5" s="127"/>
      <c r="B5" s="128"/>
      <c r="C5" s="9" t="s">
        <v>1</v>
      </c>
      <c r="D5" s="133"/>
      <c r="E5" s="134"/>
      <c r="F5" s="11" t="s">
        <v>1</v>
      </c>
      <c r="G5" s="133"/>
      <c r="H5" s="133"/>
      <c r="I5" s="9" t="s">
        <v>1</v>
      </c>
      <c r="J5" s="133"/>
      <c r="K5" s="133"/>
      <c r="L5" s="10"/>
      <c r="M5" s="139"/>
      <c r="N5" s="140"/>
      <c r="O5" s="141"/>
    </row>
    <row r="6" spans="1:15" ht="15.75" thickBot="1" x14ac:dyDescent="0.25">
      <c r="A6" s="129"/>
      <c r="B6" s="130"/>
      <c r="C6" s="36" t="s">
        <v>2</v>
      </c>
      <c r="D6" s="37" t="s">
        <v>3</v>
      </c>
      <c r="E6" s="15" t="s">
        <v>0</v>
      </c>
      <c r="F6" s="37" t="s">
        <v>2</v>
      </c>
      <c r="G6" s="37" t="s">
        <v>3</v>
      </c>
      <c r="H6" s="15" t="s">
        <v>0</v>
      </c>
      <c r="I6" s="36" t="s">
        <v>2</v>
      </c>
      <c r="J6" s="37" t="s">
        <v>3</v>
      </c>
      <c r="K6" s="37" t="s">
        <v>0</v>
      </c>
      <c r="L6" s="17"/>
      <c r="M6" s="142"/>
      <c r="N6" s="143"/>
      <c r="O6" s="144"/>
    </row>
    <row r="7" spans="1:15" ht="15" x14ac:dyDescent="0.2">
      <c r="A7" s="21">
        <v>1</v>
      </c>
      <c r="B7" s="6" t="s">
        <v>12</v>
      </c>
      <c r="C7" s="54"/>
      <c r="D7" s="55"/>
      <c r="E7" s="45" t="str">
        <f>IF(SUM(C7:D7)=0,"",C7/(SUM(C7:D7)))</f>
        <v/>
      </c>
      <c r="F7" s="54"/>
      <c r="G7" s="55"/>
      <c r="H7" s="45" t="str">
        <f>IF(SUM(F7:G7)=0,"",F7/(SUM(F7:G7)))</f>
        <v/>
      </c>
      <c r="I7" s="54"/>
      <c r="J7" s="55"/>
      <c r="K7" s="47" t="str">
        <f>IF(SUM(I7:J7)=0,"",I7/SUM(I7:J7))</f>
        <v/>
      </c>
      <c r="L7" s="17"/>
      <c r="M7" s="17"/>
      <c r="N7" s="3"/>
    </row>
    <row r="8" spans="1:15" ht="15" x14ac:dyDescent="0.2">
      <c r="A8" s="13">
        <v>2</v>
      </c>
      <c r="B8" s="5" t="s">
        <v>13</v>
      </c>
      <c r="C8" s="56"/>
      <c r="D8" s="57"/>
      <c r="E8" s="45" t="str">
        <f t="shared" ref="E8:E20" si="0">IF(SUM(C8:D8)=0,"",C8/(SUM(C8:D8)))</f>
        <v/>
      </c>
      <c r="F8" s="56"/>
      <c r="G8" s="57"/>
      <c r="H8" s="45" t="str">
        <f t="shared" ref="H8:H20" si="1">IF(SUM(F8:G8)=0,"",F8/(SUM(F8:G8)))</f>
        <v/>
      </c>
      <c r="I8" s="56"/>
      <c r="J8" s="57"/>
      <c r="K8" s="48" t="str">
        <f t="shared" ref="K8:K20" si="2">IF(SUM(I8:J8)=0,"",I8/SUM(I8:J8))</f>
        <v/>
      </c>
      <c r="L8" s="17"/>
      <c r="M8" s="17"/>
      <c r="N8" s="3"/>
    </row>
    <row r="9" spans="1:15" ht="15" x14ac:dyDescent="0.2">
      <c r="A9" s="13">
        <v>3</v>
      </c>
      <c r="B9" s="5" t="s">
        <v>14</v>
      </c>
      <c r="C9" s="56"/>
      <c r="D9" s="57"/>
      <c r="E9" s="45" t="str">
        <f t="shared" si="0"/>
        <v/>
      </c>
      <c r="F9" s="56"/>
      <c r="G9" s="57"/>
      <c r="H9" s="45" t="str">
        <f t="shared" si="1"/>
        <v/>
      </c>
      <c r="I9" s="56"/>
      <c r="J9" s="57"/>
      <c r="K9" s="48" t="str">
        <f t="shared" si="2"/>
        <v/>
      </c>
      <c r="L9" s="17"/>
      <c r="M9" s="17"/>
      <c r="N9" s="3"/>
    </row>
    <row r="10" spans="1:15" ht="15" x14ac:dyDescent="0.2">
      <c r="A10" s="13">
        <v>4</v>
      </c>
      <c r="B10" s="5" t="s">
        <v>15</v>
      </c>
      <c r="C10" s="56"/>
      <c r="D10" s="57"/>
      <c r="E10" s="45" t="str">
        <f t="shared" si="0"/>
        <v/>
      </c>
      <c r="F10" s="56"/>
      <c r="G10" s="57"/>
      <c r="H10" s="45" t="str">
        <f t="shared" si="1"/>
        <v/>
      </c>
      <c r="I10" s="56"/>
      <c r="J10" s="57"/>
      <c r="K10" s="48" t="str">
        <f t="shared" si="2"/>
        <v/>
      </c>
      <c r="L10" s="17"/>
      <c r="M10" s="17"/>
      <c r="N10" s="3"/>
    </row>
    <row r="11" spans="1:15" ht="28.5" x14ac:dyDescent="0.2">
      <c r="A11" s="13">
        <v>5</v>
      </c>
      <c r="B11" s="5" t="s">
        <v>16</v>
      </c>
      <c r="C11" s="56"/>
      <c r="D11" s="57"/>
      <c r="E11" s="45" t="str">
        <f t="shared" si="0"/>
        <v/>
      </c>
      <c r="F11" s="56"/>
      <c r="G11" s="57"/>
      <c r="H11" s="45" t="str">
        <f t="shared" si="1"/>
        <v/>
      </c>
      <c r="I11" s="56"/>
      <c r="J11" s="57"/>
      <c r="K11" s="48" t="str">
        <f t="shared" si="2"/>
        <v/>
      </c>
      <c r="L11" s="17"/>
      <c r="M11" s="17"/>
      <c r="N11" s="3"/>
    </row>
    <row r="12" spans="1:15" ht="28.5" x14ac:dyDescent="0.2">
      <c r="A12" s="13">
        <v>6</v>
      </c>
      <c r="B12" s="5" t="s">
        <v>17</v>
      </c>
      <c r="C12" s="56"/>
      <c r="D12" s="57"/>
      <c r="E12" s="45" t="str">
        <f t="shared" si="0"/>
        <v/>
      </c>
      <c r="F12" s="56"/>
      <c r="G12" s="57"/>
      <c r="H12" s="45" t="str">
        <f t="shared" si="1"/>
        <v/>
      </c>
      <c r="I12" s="56"/>
      <c r="J12" s="57"/>
      <c r="K12" s="48" t="str">
        <f t="shared" si="2"/>
        <v/>
      </c>
      <c r="L12" s="17"/>
      <c r="M12" s="17"/>
      <c r="N12" s="3"/>
    </row>
    <row r="13" spans="1:15" ht="15" x14ac:dyDescent="0.2">
      <c r="A13" s="13">
        <v>7</v>
      </c>
      <c r="B13" s="5" t="s">
        <v>18</v>
      </c>
      <c r="C13" s="56"/>
      <c r="D13" s="57"/>
      <c r="E13" s="45" t="str">
        <f t="shared" si="0"/>
        <v/>
      </c>
      <c r="F13" s="56"/>
      <c r="G13" s="57"/>
      <c r="H13" s="45" t="str">
        <f t="shared" si="1"/>
        <v/>
      </c>
      <c r="I13" s="56"/>
      <c r="J13" s="57"/>
      <c r="K13" s="48" t="str">
        <f t="shared" si="2"/>
        <v/>
      </c>
      <c r="L13" s="17"/>
      <c r="M13" s="17"/>
      <c r="N13" s="3"/>
    </row>
    <row r="14" spans="1:15" ht="28.5" x14ac:dyDescent="0.2">
      <c r="A14" s="13">
        <v>8</v>
      </c>
      <c r="B14" s="5" t="s">
        <v>80</v>
      </c>
      <c r="C14" s="56"/>
      <c r="D14" s="57"/>
      <c r="E14" s="45" t="str">
        <f t="shared" si="0"/>
        <v/>
      </c>
      <c r="F14" s="56"/>
      <c r="G14" s="57"/>
      <c r="H14" s="45" t="str">
        <f t="shared" si="1"/>
        <v/>
      </c>
      <c r="I14" s="56"/>
      <c r="J14" s="57"/>
      <c r="K14" s="48" t="str">
        <f t="shared" si="2"/>
        <v/>
      </c>
      <c r="L14" s="17"/>
      <c r="M14" s="17"/>
      <c r="N14" s="3"/>
    </row>
    <row r="15" spans="1:15" ht="28.5" x14ac:dyDescent="0.2">
      <c r="A15" s="13">
        <v>9</v>
      </c>
      <c r="B15" s="5" t="s">
        <v>19</v>
      </c>
      <c r="C15" s="56"/>
      <c r="D15" s="57"/>
      <c r="E15" s="45" t="str">
        <f t="shared" si="0"/>
        <v/>
      </c>
      <c r="F15" s="56"/>
      <c r="G15" s="57"/>
      <c r="H15" s="45" t="str">
        <f t="shared" si="1"/>
        <v/>
      </c>
      <c r="I15" s="56"/>
      <c r="J15" s="57"/>
      <c r="K15" s="48" t="str">
        <f t="shared" si="2"/>
        <v/>
      </c>
      <c r="L15" s="17"/>
      <c r="M15" s="17"/>
      <c r="N15" s="3"/>
    </row>
    <row r="16" spans="1:15" ht="15" x14ac:dyDescent="0.2">
      <c r="A16" s="13">
        <v>10</v>
      </c>
      <c r="B16" s="5" t="s">
        <v>8</v>
      </c>
      <c r="C16" s="56"/>
      <c r="D16" s="57"/>
      <c r="E16" s="45" t="str">
        <f t="shared" si="0"/>
        <v/>
      </c>
      <c r="F16" s="56"/>
      <c r="G16" s="57"/>
      <c r="H16" s="45" t="str">
        <f t="shared" si="1"/>
        <v/>
      </c>
      <c r="I16" s="56"/>
      <c r="J16" s="57"/>
      <c r="K16" s="48" t="str">
        <f t="shared" si="2"/>
        <v/>
      </c>
      <c r="L16" s="17"/>
      <c r="M16" s="17"/>
      <c r="N16" s="3"/>
    </row>
    <row r="17" spans="1:18" ht="28.5" x14ac:dyDescent="0.2">
      <c r="A17" s="13">
        <v>11</v>
      </c>
      <c r="B17" s="5" t="s">
        <v>20</v>
      </c>
      <c r="C17" s="56"/>
      <c r="D17" s="57"/>
      <c r="E17" s="45" t="str">
        <f t="shared" si="0"/>
        <v/>
      </c>
      <c r="F17" s="56"/>
      <c r="G17" s="57"/>
      <c r="H17" s="45" t="str">
        <f t="shared" si="1"/>
        <v/>
      </c>
      <c r="I17" s="56"/>
      <c r="J17" s="57"/>
      <c r="K17" s="48" t="str">
        <f t="shared" si="2"/>
        <v/>
      </c>
      <c r="L17" s="17"/>
      <c r="M17" s="17"/>
      <c r="N17" s="3"/>
    </row>
    <row r="18" spans="1:18" ht="28.5" x14ac:dyDescent="0.2">
      <c r="A18" s="13">
        <v>12</v>
      </c>
      <c r="B18" s="5" t="s">
        <v>21</v>
      </c>
      <c r="C18" s="56"/>
      <c r="D18" s="57"/>
      <c r="E18" s="45" t="str">
        <f t="shared" si="0"/>
        <v/>
      </c>
      <c r="F18" s="56"/>
      <c r="G18" s="57"/>
      <c r="H18" s="45" t="str">
        <f t="shared" si="1"/>
        <v/>
      </c>
      <c r="I18" s="56"/>
      <c r="J18" s="57"/>
      <c r="K18" s="48" t="str">
        <f t="shared" si="2"/>
        <v/>
      </c>
      <c r="L18" s="17"/>
      <c r="M18" s="17"/>
      <c r="N18" s="3"/>
    </row>
    <row r="19" spans="1:18" ht="28.5" x14ac:dyDescent="0.2">
      <c r="A19" s="13">
        <v>13</v>
      </c>
      <c r="B19" s="5" t="s">
        <v>22</v>
      </c>
      <c r="C19" s="56"/>
      <c r="D19" s="57"/>
      <c r="E19" s="45" t="str">
        <f t="shared" si="0"/>
        <v/>
      </c>
      <c r="F19" s="56"/>
      <c r="G19" s="57"/>
      <c r="H19" s="45" t="str">
        <f t="shared" si="1"/>
        <v/>
      </c>
      <c r="I19" s="56"/>
      <c r="J19" s="57"/>
      <c r="K19" s="48" t="str">
        <f t="shared" si="2"/>
        <v/>
      </c>
      <c r="L19" s="17"/>
      <c r="M19" s="17"/>
      <c r="N19" s="3"/>
    </row>
    <row r="20" spans="1:18" ht="15" customHeight="1" x14ac:dyDescent="0.2">
      <c r="A20" s="93"/>
      <c r="B20" s="93" t="s">
        <v>57</v>
      </c>
      <c r="C20" s="52">
        <f>SUM(C7:C19)</f>
        <v>0</v>
      </c>
      <c r="D20" s="52">
        <f>SUM(D7:D19)</f>
        <v>0</v>
      </c>
      <c r="E20" s="46" t="str">
        <f t="shared" si="0"/>
        <v/>
      </c>
      <c r="F20" s="53">
        <f>SUM(F7:F19)</f>
        <v>0</v>
      </c>
      <c r="G20" s="52">
        <f>SUM(G7:G19)</f>
        <v>0</v>
      </c>
      <c r="H20" s="46" t="str">
        <f t="shared" si="1"/>
        <v/>
      </c>
      <c r="I20" s="53">
        <f>SUM(I7:I19)</f>
        <v>0</v>
      </c>
      <c r="J20" s="52">
        <f>SUM(J7:J19)</f>
        <v>0</v>
      </c>
      <c r="K20" s="49" t="str">
        <f t="shared" si="2"/>
        <v/>
      </c>
      <c r="L20" s="14"/>
      <c r="M20" s="14"/>
      <c r="N20" s="3"/>
      <c r="O20" s="14"/>
      <c r="P20" s="14"/>
      <c r="Q20" s="3"/>
      <c r="R20" s="14"/>
    </row>
    <row r="21" spans="1:18" ht="13.9" customHeight="1" x14ac:dyDescent="0.2">
      <c r="A21" s="145" t="s">
        <v>82</v>
      </c>
      <c r="B21" s="124"/>
      <c r="C21" s="123"/>
      <c r="D21" s="123"/>
      <c r="E21" s="123"/>
      <c r="F21" s="123"/>
      <c r="G21" s="123"/>
      <c r="H21" s="123"/>
      <c r="I21" s="123"/>
      <c r="J21" s="123"/>
      <c r="K21" s="124"/>
      <c r="L21" s="14"/>
      <c r="M21" s="14"/>
      <c r="N21" s="3"/>
      <c r="O21" s="14"/>
      <c r="P21" s="14"/>
      <c r="Q21" s="3"/>
      <c r="R21" s="14"/>
    </row>
    <row r="22" spans="1:18" ht="15" x14ac:dyDescent="0.2">
      <c r="A22" s="118" t="s">
        <v>4</v>
      </c>
      <c r="B22" s="119"/>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81</v>
      </c>
      <c r="C23" s="54"/>
      <c r="D23" s="57"/>
      <c r="E23" s="45" t="str">
        <f>IF(ISERROR(C23/D23),"",C23/D23)</f>
        <v/>
      </c>
      <c r="F23" s="54"/>
      <c r="G23" s="57"/>
      <c r="H23" s="45" t="str">
        <f>IF(ISERROR(F23/G23),"",(F23/G23))</f>
        <v/>
      </c>
      <c r="I23" s="54"/>
      <c r="J23" s="57"/>
      <c r="K23" s="48" t="str">
        <f>IF(ISERROR(I23/J23),"",I23/J23)</f>
        <v/>
      </c>
      <c r="L23" s="7"/>
      <c r="N23" s="12"/>
      <c r="O23" s="12"/>
    </row>
    <row r="24" spans="1:18" customFormat="1" ht="15" x14ac:dyDescent="0.2">
      <c r="A24" s="22"/>
      <c r="B24" s="26" t="s">
        <v>9</v>
      </c>
      <c r="C24" s="58"/>
      <c r="D24" s="59"/>
      <c r="E24" s="51" t="str">
        <f t="shared" ref="E24" si="3">IF(ISERROR(C24/D24),"",C24/D24)</f>
        <v/>
      </c>
      <c r="F24" s="58"/>
      <c r="G24" s="59"/>
      <c r="H24" s="51" t="str">
        <f t="shared" ref="H24" si="4">IF(ISERROR(F24/G24),"",(F24/G24))</f>
        <v/>
      </c>
      <c r="I24" s="58"/>
      <c r="J24" s="59"/>
      <c r="K24" s="50" t="str">
        <f t="shared" ref="K24" si="5">IF(ISERROR(I24/J24),"",I24/J24)</f>
        <v/>
      </c>
      <c r="L24" s="7"/>
      <c r="N24" s="12"/>
      <c r="O24" s="12"/>
    </row>
    <row r="25" spans="1:18" ht="18.75" x14ac:dyDescent="0.2">
      <c r="A25" s="25"/>
    </row>
    <row r="26" spans="1:18" ht="23.25" x14ac:dyDescent="0.2">
      <c r="B26" s="117">
        <f>C1</f>
        <v>0</v>
      </c>
      <c r="C26" s="117"/>
      <c r="D26" s="117"/>
      <c r="E26" s="117"/>
      <c r="F26" s="117"/>
      <c r="G26" s="117"/>
      <c r="H26" s="117"/>
      <c r="I26" s="117"/>
      <c r="J26" s="117"/>
      <c r="K26" s="117"/>
    </row>
  </sheetData>
  <sheetProtection sheet="1" objects="1" scenarios="1" selectLockedCells="1"/>
  <mergeCells count="15">
    <mergeCell ref="B26:K26"/>
    <mergeCell ref="M4:O6"/>
    <mergeCell ref="D5:E5"/>
    <mergeCell ref="G5:H5"/>
    <mergeCell ref="J5:K5"/>
    <mergeCell ref="A21:K21"/>
    <mergeCell ref="A22:B22"/>
    <mergeCell ref="A1:B1"/>
    <mergeCell ref="A3:K3"/>
    <mergeCell ref="A4:B6"/>
    <mergeCell ref="C4:D4"/>
    <mergeCell ref="F4:G4"/>
    <mergeCell ref="I4:J4"/>
    <mergeCell ref="C1:E1"/>
    <mergeCell ref="C2:E2"/>
  </mergeCells>
  <pageMargins left="0.7" right="0.7" top="0.75" bottom="0.75" header="0.3" footer="0.3"/>
  <pageSetup scale="66" orientation="landscape" horizontalDpi="360" verticalDpi="360" r:id="rId1"/>
  <headerFooter>
    <oddFooter>&amp;R&amp;D</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C1" sqref="C1:E1"/>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20" t="s">
        <v>55</v>
      </c>
      <c r="B1" s="121"/>
      <c r="C1" s="146"/>
      <c r="D1" s="146"/>
      <c r="E1" s="146"/>
      <c r="F1" s="31"/>
      <c r="G1" s="31"/>
      <c r="H1" s="31"/>
      <c r="I1" s="31"/>
      <c r="J1" s="31"/>
      <c r="K1" s="31"/>
    </row>
    <row r="2" spans="1:15" ht="18" customHeight="1" x14ac:dyDescent="0.2">
      <c r="A2" s="96"/>
      <c r="B2" s="97" t="s">
        <v>56</v>
      </c>
      <c r="C2" s="147"/>
      <c r="D2" s="147"/>
      <c r="E2" s="147"/>
      <c r="F2" s="32"/>
      <c r="G2" s="32"/>
      <c r="H2" s="32"/>
      <c r="I2" s="32"/>
      <c r="J2" s="32"/>
      <c r="K2" s="32"/>
    </row>
    <row r="3" spans="1:15" ht="15.75" customHeight="1" thickBot="1" x14ac:dyDescent="0.25">
      <c r="A3" s="122" t="s">
        <v>91</v>
      </c>
      <c r="B3" s="123"/>
      <c r="C3" s="123"/>
      <c r="D3" s="124"/>
      <c r="E3" s="124"/>
      <c r="F3" s="124"/>
      <c r="G3" s="124"/>
      <c r="H3" s="124"/>
      <c r="I3" s="124"/>
      <c r="J3" s="124"/>
      <c r="K3" s="124"/>
    </row>
    <row r="4" spans="1:15" ht="15" customHeight="1" x14ac:dyDescent="0.2">
      <c r="A4" s="127" t="s">
        <v>11</v>
      </c>
      <c r="B4" s="128"/>
      <c r="C4" s="131" t="s">
        <v>5</v>
      </c>
      <c r="D4" s="132"/>
      <c r="E4" s="72" t="s">
        <v>51</v>
      </c>
      <c r="F4" s="131" t="s">
        <v>6</v>
      </c>
      <c r="G4" s="132"/>
      <c r="H4" s="72" t="s">
        <v>52</v>
      </c>
      <c r="I4" s="131" t="s">
        <v>7</v>
      </c>
      <c r="J4" s="132"/>
      <c r="K4" s="73" t="s">
        <v>53</v>
      </c>
      <c r="L4" s="4"/>
      <c r="M4" s="136" t="s">
        <v>54</v>
      </c>
      <c r="N4" s="137"/>
      <c r="O4" s="138"/>
    </row>
    <row r="5" spans="1:15" s="8" customFormat="1" x14ac:dyDescent="0.2">
      <c r="A5" s="127"/>
      <c r="B5" s="128"/>
      <c r="C5" s="9" t="s">
        <v>1</v>
      </c>
      <c r="D5" s="133"/>
      <c r="E5" s="134"/>
      <c r="F5" s="11" t="s">
        <v>1</v>
      </c>
      <c r="G5" s="133"/>
      <c r="H5" s="133"/>
      <c r="I5" s="9" t="s">
        <v>1</v>
      </c>
      <c r="J5" s="133"/>
      <c r="K5" s="133"/>
      <c r="L5" s="10"/>
      <c r="M5" s="139"/>
      <c r="N5" s="140"/>
      <c r="O5" s="141"/>
    </row>
    <row r="6" spans="1:15" ht="15.75" thickBot="1" x14ac:dyDescent="0.25">
      <c r="A6" s="129"/>
      <c r="B6" s="130"/>
      <c r="C6" s="36" t="s">
        <v>2</v>
      </c>
      <c r="D6" s="37" t="s">
        <v>3</v>
      </c>
      <c r="E6" s="15" t="s">
        <v>0</v>
      </c>
      <c r="F6" s="37" t="s">
        <v>2</v>
      </c>
      <c r="G6" s="37" t="s">
        <v>3</v>
      </c>
      <c r="H6" s="15" t="s">
        <v>0</v>
      </c>
      <c r="I6" s="36" t="s">
        <v>2</v>
      </c>
      <c r="J6" s="37" t="s">
        <v>3</v>
      </c>
      <c r="K6" s="37" t="s">
        <v>0</v>
      </c>
      <c r="L6" s="17"/>
      <c r="M6" s="142"/>
      <c r="N6" s="143"/>
      <c r="O6" s="144"/>
    </row>
    <row r="7" spans="1:15" ht="15" x14ac:dyDescent="0.2">
      <c r="A7" s="21">
        <v>1</v>
      </c>
      <c r="B7" s="6" t="s">
        <v>12</v>
      </c>
      <c r="C7" s="54"/>
      <c r="D7" s="55"/>
      <c r="E7" s="45" t="str">
        <f>IF(SUM(C7:D7)=0,"",C7/(SUM(C7:D7)))</f>
        <v/>
      </c>
      <c r="F7" s="54"/>
      <c r="G7" s="55"/>
      <c r="H7" s="45" t="str">
        <f>IF(SUM(F7:G7)=0,"",F7/(SUM(F7:G7)))</f>
        <v/>
      </c>
      <c r="I7" s="54"/>
      <c r="J7" s="55"/>
      <c r="K7" s="47" t="str">
        <f>IF(SUM(I7:J7)=0,"",I7/SUM(I7:J7))</f>
        <v/>
      </c>
      <c r="L7" s="17"/>
      <c r="M7" s="17"/>
      <c r="N7" s="3"/>
    </row>
    <row r="8" spans="1:15" ht="15" x14ac:dyDescent="0.2">
      <c r="A8" s="13">
        <v>2</v>
      </c>
      <c r="B8" s="5" t="s">
        <v>13</v>
      </c>
      <c r="C8" s="56"/>
      <c r="D8" s="57"/>
      <c r="E8" s="45" t="str">
        <f t="shared" ref="E8:E20" si="0">IF(SUM(C8:D8)=0,"",C8/(SUM(C8:D8)))</f>
        <v/>
      </c>
      <c r="F8" s="56"/>
      <c r="G8" s="57"/>
      <c r="H8" s="45" t="str">
        <f t="shared" ref="H8:H20" si="1">IF(SUM(F8:G8)=0,"",F8/(SUM(F8:G8)))</f>
        <v/>
      </c>
      <c r="I8" s="56"/>
      <c r="J8" s="57"/>
      <c r="K8" s="48" t="str">
        <f t="shared" ref="K8:K20" si="2">IF(SUM(I8:J8)=0,"",I8/SUM(I8:J8))</f>
        <v/>
      </c>
      <c r="L8" s="17"/>
      <c r="M8" s="17"/>
      <c r="N8" s="3"/>
    </row>
    <row r="9" spans="1:15" ht="15" x14ac:dyDescent="0.2">
      <c r="A9" s="13">
        <v>3</v>
      </c>
      <c r="B9" s="5" t="s">
        <v>14</v>
      </c>
      <c r="C9" s="56"/>
      <c r="D9" s="57"/>
      <c r="E9" s="45" t="str">
        <f t="shared" si="0"/>
        <v/>
      </c>
      <c r="F9" s="56"/>
      <c r="G9" s="57"/>
      <c r="H9" s="45" t="str">
        <f t="shared" si="1"/>
        <v/>
      </c>
      <c r="I9" s="56"/>
      <c r="J9" s="57"/>
      <c r="K9" s="48" t="str">
        <f t="shared" si="2"/>
        <v/>
      </c>
      <c r="L9" s="17"/>
      <c r="M9" s="17"/>
      <c r="N9" s="3"/>
    </row>
    <row r="10" spans="1:15" ht="15" x14ac:dyDescent="0.2">
      <c r="A10" s="13">
        <v>4</v>
      </c>
      <c r="B10" s="5" t="s">
        <v>15</v>
      </c>
      <c r="C10" s="56"/>
      <c r="D10" s="57"/>
      <c r="E10" s="45" t="str">
        <f t="shared" si="0"/>
        <v/>
      </c>
      <c r="F10" s="56"/>
      <c r="G10" s="57"/>
      <c r="H10" s="45" t="str">
        <f t="shared" si="1"/>
        <v/>
      </c>
      <c r="I10" s="56"/>
      <c r="J10" s="57"/>
      <c r="K10" s="48" t="str">
        <f t="shared" si="2"/>
        <v/>
      </c>
      <c r="L10" s="17"/>
      <c r="M10" s="17"/>
      <c r="N10" s="3"/>
    </row>
    <row r="11" spans="1:15" ht="28.5" x14ac:dyDescent="0.2">
      <c r="A11" s="13">
        <v>5</v>
      </c>
      <c r="B11" s="5" t="s">
        <v>16</v>
      </c>
      <c r="C11" s="56"/>
      <c r="D11" s="57"/>
      <c r="E11" s="45" t="str">
        <f t="shared" si="0"/>
        <v/>
      </c>
      <c r="F11" s="56"/>
      <c r="G11" s="57"/>
      <c r="H11" s="45" t="str">
        <f t="shared" si="1"/>
        <v/>
      </c>
      <c r="I11" s="56"/>
      <c r="J11" s="57"/>
      <c r="K11" s="48" t="str">
        <f t="shared" si="2"/>
        <v/>
      </c>
      <c r="L11" s="17"/>
      <c r="M11" s="17"/>
      <c r="N11" s="3"/>
    </row>
    <row r="12" spans="1:15" ht="28.5" x14ac:dyDescent="0.2">
      <c r="A12" s="13">
        <v>6</v>
      </c>
      <c r="B12" s="5" t="s">
        <v>17</v>
      </c>
      <c r="C12" s="56"/>
      <c r="D12" s="57"/>
      <c r="E12" s="45" t="str">
        <f t="shared" si="0"/>
        <v/>
      </c>
      <c r="F12" s="56"/>
      <c r="G12" s="57"/>
      <c r="H12" s="45" t="str">
        <f t="shared" si="1"/>
        <v/>
      </c>
      <c r="I12" s="56"/>
      <c r="J12" s="57"/>
      <c r="K12" s="48" t="str">
        <f t="shared" si="2"/>
        <v/>
      </c>
      <c r="L12" s="17"/>
      <c r="M12" s="17"/>
      <c r="N12" s="3"/>
    </row>
    <row r="13" spans="1:15" ht="15" customHeight="1" x14ac:dyDescent="0.2">
      <c r="A13" s="13">
        <v>7</v>
      </c>
      <c r="B13" s="5" t="s">
        <v>18</v>
      </c>
      <c r="C13" s="56"/>
      <c r="D13" s="57"/>
      <c r="E13" s="45" t="str">
        <f t="shared" si="0"/>
        <v/>
      </c>
      <c r="F13" s="56"/>
      <c r="G13" s="57"/>
      <c r="H13" s="45" t="str">
        <f t="shared" si="1"/>
        <v/>
      </c>
      <c r="I13" s="56"/>
      <c r="J13" s="57"/>
      <c r="K13" s="48" t="str">
        <f t="shared" si="2"/>
        <v/>
      </c>
      <c r="L13" s="17"/>
      <c r="M13" s="17"/>
      <c r="N13" s="3"/>
    </row>
    <row r="14" spans="1:15" ht="28.5" x14ac:dyDescent="0.2">
      <c r="A14" s="13">
        <v>8</v>
      </c>
      <c r="B14" s="5" t="s">
        <v>80</v>
      </c>
      <c r="C14" s="56"/>
      <c r="D14" s="57"/>
      <c r="E14" s="45" t="str">
        <f t="shared" si="0"/>
        <v/>
      </c>
      <c r="F14" s="56"/>
      <c r="G14" s="57"/>
      <c r="H14" s="45" t="str">
        <f t="shared" si="1"/>
        <v/>
      </c>
      <c r="I14" s="56"/>
      <c r="J14" s="57"/>
      <c r="K14" s="48" t="str">
        <f t="shared" si="2"/>
        <v/>
      </c>
      <c r="L14" s="17"/>
      <c r="M14" s="17"/>
      <c r="N14" s="3"/>
    </row>
    <row r="15" spans="1:15" ht="28.5" x14ac:dyDescent="0.2">
      <c r="A15" s="13">
        <v>9</v>
      </c>
      <c r="B15" s="5" t="s">
        <v>19</v>
      </c>
      <c r="C15" s="56"/>
      <c r="D15" s="57"/>
      <c r="E15" s="45" t="str">
        <f t="shared" si="0"/>
        <v/>
      </c>
      <c r="F15" s="56"/>
      <c r="G15" s="57"/>
      <c r="H15" s="45" t="str">
        <f t="shared" si="1"/>
        <v/>
      </c>
      <c r="I15" s="56"/>
      <c r="J15" s="57"/>
      <c r="K15" s="48" t="str">
        <f t="shared" si="2"/>
        <v/>
      </c>
      <c r="L15" s="17"/>
      <c r="M15" s="17"/>
      <c r="N15" s="3"/>
    </row>
    <row r="16" spans="1:15" ht="15" x14ac:dyDescent="0.2">
      <c r="A16" s="13">
        <v>10</v>
      </c>
      <c r="B16" s="5" t="s">
        <v>8</v>
      </c>
      <c r="C16" s="56"/>
      <c r="D16" s="57"/>
      <c r="E16" s="45" t="str">
        <f t="shared" si="0"/>
        <v/>
      </c>
      <c r="F16" s="56"/>
      <c r="G16" s="57"/>
      <c r="H16" s="45" t="str">
        <f t="shared" si="1"/>
        <v/>
      </c>
      <c r="I16" s="56"/>
      <c r="J16" s="57"/>
      <c r="K16" s="48" t="str">
        <f t="shared" si="2"/>
        <v/>
      </c>
      <c r="L16" s="17"/>
      <c r="M16" s="17"/>
      <c r="N16" s="3"/>
    </row>
    <row r="17" spans="1:18" ht="28.5" x14ac:dyDescent="0.2">
      <c r="A17" s="13">
        <v>11</v>
      </c>
      <c r="B17" s="5" t="s">
        <v>20</v>
      </c>
      <c r="C17" s="56"/>
      <c r="D17" s="57"/>
      <c r="E17" s="45" t="str">
        <f t="shared" si="0"/>
        <v/>
      </c>
      <c r="F17" s="56"/>
      <c r="G17" s="57"/>
      <c r="H17" s="45" t="str">
        <f t="shared" si="1"/>
        <v/>
      </c>
      <c r="I17" s="56"/>
      <c r="J17" s="57"/>
      <c r="K17" s="48" t="str">
        <f t="shared" si="2"/>
        <v/>
      </c>
      <c r="L17" s="17"/>
      <c r="M17" s="17"/>
      <c r="N17" s="3"/>
    </row>
    <row r="18" spans="1:18" ht="28.5" x14ac:dyDescent="0.2">
      <c r="A18" s="13">
        <v>12</v>
      </c>
      <c r="B18" s="5" t="s">
        <v>21</v>
      </c>
      <c r="C18" s="56"/>
      <c r="D18" s="57"/>
      <c r="E18" s="45" t="str">
        <f t="shared" si="0"/>
        <v/>
      </c>
      <c r="F18" s="56"/>
      <c r="G18" s="57"/>
      <c r="H18" s="45" t="str">
        <f t="shared" si="1"/>
        <v/>
      </c>
      <c r="I18" s="56"/>
      <c r="J18" s="57"/>
      <c r="K18" s="48" t="str">
        <f t="shared" si="2"/>
        <v/>
      </c>
      <c r="L18" s="17"/>
      <c r="M18" s="17"/>
      <c r="N18" s="3"/>
    </row>
    <row r="19" spans="1:18" ht="28.5" x14ac:dyDescent="0.2">
      <c r="A19" s="13">
        <v>13</v>
      </c>
      <c r="B19" s="5" t="s">
        <v>22</v>
      </c>
      <c r="C19" s="56"/>
      <c r="D19" s="57"/>
      <c r="E19" s="45" t="str">
        <f t="shared" si="0"/>
        <v/>
      </c>
      <c r="F19" s="56"/>
      <c r="G19" s="57"/>
      <c r="H19" s="45" t="str">
        <f t="shared" si="1"/>
        <v/>
      </c>
      <c r="I19" s="56"/>
      <c r="J19" s="57"/>
      <c r="K19" s="48" t="str">
        <f t="shared" si="2"/>
        <v/>
      </c>
      <c r="L19" s="17"/>
      <c r="M19" s="17"/>
      <c r="N19" s="3"/>
    </row>
    <row r="20" spans="1:18" ht="15" customHeight="1" x14ac:dyDescent="0.2">
      <c r="A20" s="93"/>
      <c r="B20" s="93" t="s">
        <v>57</v>
      </c>
      <c r="C20" s="52">
        <f>SUM(C7:C19)</f>
        <v>0</v>
      </c>
      <c r="D20" s="52">
        <f>SUM(D7:D19)</f>
        <v>0</v>
      </c>
      <c r="E20" s="46" t="str">
        <f t="shared" si="0"/>
        <v/>
      </c>
      <c r="F20" s="53">
        <f>SUM(F7:F19)</f>
        <v>0</v>
      </c>
      <c r="G20" s="52">
        <f>SUM(G7:G19)</f>
        <v>0</v>
      </c>
      <c r="H20" s="46" t="str">
        <f t="shared" si="1"/>
        <v/>
      </c>
      <c r="I20" s="53">
        <f>SUM(I7:I19)</f>
        <v>0</v>
      </c>
      <c r="J20" s="52">
        <f>SUM(J7:J19)</f>
        <v>0</v>
      </c>
      <c r="K20" s="49" t="str">
        <f t="shared" si="2"/>
        <v/>
      </c>
      <c r="L20" s="14"/>
      <c r="M20" s="14"/>
      <c r="N20" s="3"/>
      <c r="O20" s="14"/>
      <c r="P20" s="14"/>
      <c r="Q20" s="3"/>
      <c r="R20" s="14"/>
    </row>
    <row r="21" spans="1:18" ht="13.9" customHeight="1" x14ac:dyDescent="0.2">
      <c r="A21" s="145" t="s">
        <v>82</v>
      </c>
      <c r="B21" s="124"/>
      <c r="C21" s="123"/>
      <c r="D21" s="123"/>
      <c r="E21" s="123"/>
      <c r="F21" s="123"/>
      <c r="G21" s="123"/>
      <c r="H21" s="123"/>
      <c r="I21" s="123"/>
      <c r="J21" s="123"/>
      <c r="K21" s="124"/>
      <c r="L21" s="14"/>
      <c r="M21" s="14"/>
      <c r="N21" s="3"/>
      <c r="O21" s="14"/>
      <c r="P21" s="14"/>
      <c r="Q21" s="3"/>
      <c r="R21" s="14"/>
    </row>
    <row r="22" spans="1:18" ht="15" x14ac:dyDescent="0.2">
      <c r="A22" s="118" t="s">
        <v>4</v>
      </c>
      <c r="B22" s="119"/>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81</v>
      </c>
      <c r="C23" s="54"/>
      <c r="D23" s="57"/>
      <c r="E23" s="45" t="str">
        <f>IF(ISERROR(C23/D23),"",C23/D23)</f>
        <v/>
      </c>
      <c r="F23" s="54"/>
      <c r="G23" s="57"/>
      <c r="H23" s="45" t="str">
        <f>IF(ISERROR(F23/G23),"",(F23/G23))</f>
        <v/>
      </c>
      <c r="I23" s="54"/>
      <c r="J23" s="57"/>
      <c r="K23" s="48" t="str">
        <f>IF(ISERROR(I23/J23),"",I23/J23)</f>
        <v/>
      </c>
      <c r="L23" s="7"/>
      <c r="N23" s="12"/>
      <c r="O23" s="12"/>
    </row>
    <row r="24" spans="1:18" customFormat="1" ht="15" x14ac:dyDescent="0.2">
      <c r="A24" s="22"/>
      <c r="B24" s="26" t="s">
        <v>9</v>
      </c>
      <c r="C24" s="58"/>
      <c r="D24" s="59"/>
      <c r="E24" s="51" t="str">
        <f t="shared" ref="E24" si="3">IF(ISERROR(C24/D24),"",C24/D24)</f>
        <v/>
      </c>
      <c r="F24" s="58"/>
      <c r="G24" s="59"/>
      <c r="H24" s="51" t="str">
        <f t="shared" ref="H24" si="4">IF(ISERROR(F24/G24),"",(F24/G24))</f>
        <v/>
      </c>
      <c r="I24" s="58"/>
      <c r="J24" s="59"/>
      <c r="K24" s="50" t="str">
        <f t="shared" ref="K24" si="5">IF(ISERROR(I24/J24),"",I24/J24)</f>
        <v/>
      </c>
      <c r="L24" s="7"/>
      <c r="N24" s="12"/>
      <c r="O24" s="12"/>
    </row>
    <row r="25" spans="1:18" ht="18.75" x14ac:dyDescent="0.2">
      <c r="A25" s="25"/>
    </row>
    <row r="26" spans="1:18" ht="23.25" x14ac:dyDescent="0.2">
      <c r="B26" s="117">
        <f>C1</f>
        <v>0</v>
      </c>
      <c r="C26" s="117"/>
      <c r="D26" s="117"/>
      <c r="E26" s="117"/>
      <c r="F26" s="117"/>
      <c r="G26" s="117"/>
      <c r="H26" s="117"/>
      <c r="I26" s="117"/>
      <c r="J26" s="117"/>
      <c r="K26" s="117"/>
    </row>
  </sheetData>
  <sheetProtection sheet="1" objects="1" scenarios="1" selectLockedCells="1"/>
  <mergeCells count="15">
    <mergeCell ref="B26:K26"/>
    <mergeCell ref="M4:O6"/>
    <mergeCell ref="D5:E5"/>
    <mergeCell ref="G5:H5"/>
    <mergeCell ref="J5:K5"/>
    <mergeCell ref="A21:K21"/>
    <mergeCell ref="A22:B22"/>
    <mergeCell ref="A1:B1"/>
    <mergeCell ref="A3:K3"/>
    <mergeCell ref="A4:B6"/>
    <mergeCell ref="C4:D4"/>
    <mergeCell ref="F4:G4"/>
    <mergeCell ref="I4:J4"/>
    <mergeCell ref="C1:E1"/>
    <mergeCell ref="C2:E2"/>
  </mergeCells>
  <pageMargins left="0.7" right="0.7" top="0.75" bottom="0.75" header="0.3" footer="0.3"/>
  <pageSetup scale="67" orientation="landscape" horizontalDpi="4294967293" verticalDpi="4294967293" r:id="rId1"/>
  <headerFooter>
    <oddFooter>&amp;R&amp;D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O123"/>
  <sheetViews>
    <sheetView showGridLines="0" showRowColHeaders="0" workbookViewId="0">
      <selection activeCell="A2" sqref="A2"/>
    </sheetView>
  </sheetViews>
  <sheetFormatPr defaultRowHeight="14.25" x14ac:dyDescent="0.2"/>
  <cols>
    <col min="2" max="2" width="14.625" customWidth="1"/>
    <col min="3" max="3" width="13.25" customWidth="1"/>
    <col min="4" max="4" width="16" customWidth="1"/>
    <col min="5" max="5" width="15.875" customWidth="1"/>
    <col min="6" max="6" width="10.75" customWidth="1"/>
    <col min="7" max="7" width="11.375" customWidth="1"/>
    <col min="8" max="8" width="11" customWidth="1"/>
    <col min="9" max="9" width="13.375" customWidth="1"/>
    <col min="10" max="10" width="7.25" customWidth="1"/>
    <col min="11" max="11" width="11" customWidth="1"/>
    <col min="12" max="13" width="7.25" customWidth="1"/>
    <col min="14" max="14" width="11" customWidth="1"/>
    <col min="15" max="61" width="7.25" customWidth="1"/>
    <col min="62" max="62" width="11" customWidth="1"/>
    <col min="63" max="65" width="7.25" customWidth="1"/>
    <col min="66" max="66" width="11" customWidth="1"/>
    <col min="67" max="82" width="7.25" customWidth="1"/>
    <col min="83" max="83" width="11" customWidth="1"/>
    <col min="84" max="97" width="7.25" customWidth="1"/>
    <col min="98" max="98" width="11.375" bestFit="1" customWidth="1"/>
  </cols>
  <sheetData>
    <row r="1" spans="1:15" ht="26.25" x14ac:dyDescent="0.4">
      <c r="A1" s="135" t="s">
        <v>87</v>
      </c>
      <c r="B1" s="135"/>
      <c r="C1" s="135"/>
      <c r="D1" s="135"/>
      <c r="E1" s="135"/>
      <c r="F1" s="135"/>
      <c r="G1" s="135"/>
      <c r="H1" s="135"/>
      <c r="I1" s="135"/>
      <c r="J1" s="135"/>
      <c r="K1" s="135"/>
      <c r="L1" s="135"/>
      <c r="M1" s="135"/>
      <c r="N1" s="135"/>
      <c r="O1" s="135"/>
    </row>
    <row r="2" spans="1:15" ht="25.5" x14ac:dyDescent="0.35">
      <c r="B2" s="38"/>
      <c r="C2" s="38"/>
      <c r="D2" s="38"/>
      <c r="E2" s="38"/>
      <c r="F2" s="38"/>
      <c r="G2" s="38"/>
      <c r="H2" s="38"/>
      <c r="I2" s="38"/>
      <c r="J2" s="38"/>
      <c r="K2" s="38"/>
      <c r="L2" s="38"/>
      <c r="M2" s="38"/>
      <c r="N2" s="38"/>
      <c r="O2" s="38"/>
    </row>
    <row r="3" spans="1:15" x14ac:dyDescent="0.2">
      <c r="A3" s="111" t="s">
        <v>23</v>
      </c>
      <c r="B3" s="111" t="s">
        <v>24</v>
      </c>
      <c r="C3" s="111" t="s">
        <v>81</v>
      </c>
      <c r="D3" s="111" t="s">
        <v>9</v>
      </c>
    </row>
    <row r="4" spans="1:15" x14ac:dyDescent="0.2">
      <c r="A4" s="111" t="str">
        <f>'Data Table Do Not Use'!AQ2</f>
        <v xml:space="preserve"> </v>
      </c>
      <c r="B4" s="111" t="str">
        <f>'Data Table Do Not Use'!AR2</f>
        <v>Wave 1</v>
      </c>
      <c r="C4" s="111">
        <f>'Data Table Do Not Use'!AS2</f>
        <v>0</v>
      </c>
      <c r="D4" s="111">
        <f>'Data Table Do Not Use'!AT2</f>
        <v>0</v>
      </c>
    </row>
    <row r="5" spans="1:15" x14ac:dyDescent="0.2">
      <c r="A5" s="111">
        <f>'Data Table Do Not Use'!AQ3</f>
        <v>0</v>
      </c>
      <c r="B5" s="111" t="str">
        <f>'Data Table Do Not Use'!AR3</f>
        <v>Wave 1</v>
      </c>
      <c r="C5" s="111">
        <f>'Data Table Do Not Use'!AS3</f>
        <v>0</v>
      </c>
      <c r="D5" s="111">
        <f>'Data Table Do Not Use'!AT3</f>
        <v>0</v>
      </c>
    </row>
    <row r="6" spans="1:15" x14ac:dyDescent="0.2">
      <c r="A6" s="111" t="str">
        <f>'Data Table Do Not Use'!AQ4</f>
        <v xml:space="preserve"> </v>
      </c>
      <c r="B6" s="111" t="str">
        <f>'Data Table Do Not Use'!AR4</f>
        <v>Wave 1</v>
      </c>
      <c r="C6" s="111">
        <f>'Data Table Do Not Use'!AS4</f>
        <v>0</v>
      </c>
      <c r="D6" s="111">
        <f>'Data Table Do Not Use'!AT4</f>
        <v>0</v>
      </c>
      <c r="E6" s="33"/>
      <c r="F6" s="33"/>
    </row>
    <row r="7" spans="1:15" x14ac:dyDescent="0.2">
      <c r="A7" s="111" t="str">
        <f>'Data Table Do Not Use'!AQ5</f>
        <v xml:space="preserve"> </v>
      </c>
      <c r="B7" s="111" t="str">
        <f>'Data Table Do Not Use'!AR5</f>
        <v>Wave 1</v>
      </c>
      <c r="C7" s="111">
        <f>'Data Table Do Not Use'!AS5</f>
        <v>0</v>
      </c>
      <c r="D7" s="111">
        <f>'Data Table Do Not Use'!AT5</f>
        <v>0</v>
      </c>
      <c r="E7" s="33"/>
      <c r="F7" s="33"/>
    </row>
    <row r="8" spans="1:15" x14ac:dyDescent="0.2">
      <c r="A8" s="111" t="str">
        <f>'Data Table Do Not Use'!AQ6</f>
        <v xml:space="preserve"> </v>
      </c>
      <c r="B8" s="111" t="str">
        <f>'Data Table Do Not Use'!AR6</f>
        <v>Wave 1</v>
      </c>
      <c r="C8" s="111">
        <f>'Data Table Do Not Use'!AS6</f>
        <v>0</v>
      </c>
      <c r="D8" s="111">
        <f>'Data Table Do Not Use'!AT6</f>
        <v>0</v>
      </c>
    </row>
    <row r="9" spans="1:15" x14ac:dyDescent="0.2">
      <c r="A9" s="111">
        <f>'Data Table Do Not Use'!AQ7</f>
        <v>0</v>
      </c>
      <c r="B9" s="111" t="str">
        <f>'Data Table Do Not Use'!AR7</f>
        <v>Wave 1</v>
      </c>
      <c r="C9" s="111">
        <f>'Data Table Do Not Use'!AS7</f>
        <v>0</v>
      </c>
      <c r="D9" s="111">
        <f>'Data Table Do Not Use'!AT7</f>
        <v>0</v>
      </c>
    </row>
    <row r="10" spans="1:15" x14ac:dyDescent="0.2">
      <c r="A10" s="111">
        <f>'Data Table Do Not Use'!AQ8</f>
        <v>0</v>
      </c>
      <c r="B10" s="111" t="str">
        <f>'Data Table Do Not Use'!AR8</f>
        <v>Wave 1</v>
      </c>
      <c r="C10" s="111">
        <f>'Data Table Do Not Use'!AS8</f>
        <v>0</v>
      </c>
      <c r="D10" s="111">
        <f>'Data Table Do Not Use'!AT8</f>
        <v>0</v>
      </c>
    </row>
    <row r="11" spans="1:15" x14ac:dyDescent="0.2">
      <c r="A11" s="111" t="str">
        <f>'Data Table Do Not Use'!AQ9</f>
        <v xml:space="preserve"> </v>
      </c>
      <c r="B11" s="111" t="str">
        <f>'Data Table Do Not Use'!AR9</f>
        <v>Wave 1</v>
      </c>
      <c r="C11" s="111">
        <f>'Data Table Do Not Use'!AS9</f>
        <v>0</v>
      </c>
      <c r="D11" s="111">
        <f>'Data Table Do Not Use'!AT9</f>
        <v>0</v>
      </c>
    </row>
    <row r="12" spans="1:15" x14ac:dyDescent="0.2">
      <c r="A12" s="111">
        <f>'Data Table Do Not Use'!AQ10</f>
        <v>0</v>
      </c>
      <c r="B12" s="111" t="str">
        <f>'Data Table Do Not Use'!AR10</f>
        <v>Wave 1</v>
      </c>
      <c r="C12" s="111">
        <f>'Data Table Do Not Use'!AS10</f>
        <v>0</v>
      </c>
      <c r="D12" s="111">
        <f>'Data Table Do Not Use'!AT10</f>
        <v>0</v>
      </c>
    </row>
    <row r="13" spans="1:15" x14ac:dyDescent="0.2">
      <c r="A13" s="111">
        <f>'Data Table Do Not Use'!AQ11</f>
        <v>0</v>
      </c>
      <c r="B13" s="111" t="str">
        <f>'Data Table Do Not Use'!AR11</f>
        <v>Wave 1</v>
      </c>
      <c r="C13" s="111">
        <f>'Data Table Do Not Use'!AS11</f>
        <v>0</v>
      </c>
      <c r="D13" s="111">
        <f>'Data Table Do Not Use'!AT11</f>
        <v>0</v>
      </c>
    </row>
    <row r="14" spans="1:15" x14ac:dyDescent="0.2">
      <c r="A14" s="111">
        <f>'Data Table Do Not Use'!AQ12</f>
        <v>0</v>
      </c>
      <c r="B14" s="111" t="str">
        <f>'Data Table Do Not Use'!AR12</f>
        <v>Wave 1</v>
      </c>
      <c r="C14" s="111">
        <f>'Data Table Do Not Use'!AS12</f>
        <v>0</v>
      </c>
      <c r="D14" s="111">
        <f>'Data Table Do Not Use'!AT12</f>
        <v>0</v>
      </c>
    </row>
    <row r="15" spans="1:15" x14ac:dyDescent="0.2">
      <c r="A15" s="111">
        <f>'Data Table Do Not Use'!AQ13</f>
        <v>0</v>
      </c>
      <c r="B15" s="111" t="str">
        <f>'Data Table Do Not Use'!AR13</f>
        <v>Wave 1</v>
      </c>
      <c r="C15" s="111">
        <f>'Data Table Do Not Use'!AS13</f>
        <v>0</v>
      </c>
      <c r="D15" s="111">
        <f>'Data Table Do Not Use'!AT13</f>
        <v>0</v>
      </c>
    </row>
    <row r="16" spans="1:15" x14ac:dyDescent="0.2">
      <c r="A16" s="111">
        <f>'Data Table Do Not Use'!AQ14</f>
        <v>0</v>
      </c>
      <c r="B16" s="111" t="str">
        <f>'Data Table Do Not Use'!AR14</f>
        <v>Wave 1</v>
      </c>
      <c r="C16" s="111">
        <f>'Data Table Do Not Use'!AS14</f>
        <v>0</v>
      </c>
      <c r="D16" s="111">
        <f>'Data Table Do Not Use'!AT14</f>
        <v>0</v>
      </c>
    </row>
    <row r="17" spans="1:4" x14ac:dyDescent="0.2">
      <c r="A17" s="111">
        <f>'Data Table Do Not Use'!AQ15</f>
        <v>0</v>
      </c>
      <c r="B17" s="111" t="str">
        <f>'Data Table Do Not Use'!AR15</f>
        <v>Wave 1</v>
      </c>
      <c r="C17" s="111">
        <f>'Data Table Do Not Use'!AS15</f>
        <v>0</v>
      </c>
      <c r="D17" s="111">
        <f>'Data Table Do Not Use'!AT15</f>
        <v>0</v>
      </c>
    </row>
    <row r="18" spans="1:4" x14ac:dyDescent="0.2">
      <c r="A18" s="111" t="str">
        <f>'Data Table Do Not Use'!AQ16</f>
        <v xml:space="preserve"> </v>
      </c>
      <c r="B18" s="111" t="str">
        <f>'Data Table Do Not Use'!AR16</f>
        <v>Wave 1</v>
      </c>
      <c r="C18" s="111">
        <f>'Data Table Do Not Use'!AS16</f>
        <v>0</v>
      </c>
      <c r="D18" s="111">
        <f>'Data Table Do Not Use'!AT16</f>
        <v>0</v>
      </c>
    </row>
    <row r="19" spans="1:4" x14ac:dyDescent="0.2">
      <c r="A19" s="111">
        <f>'Data Table Do Not Use'!AQ17</f>
        <v>0</v>
      </c>
      <c r="B19" s="111" t="str">
        <f>'Data Table Do Not Use'!AR17</f>
        <v>Wave 1</v>
      </c>
      <c r="C19" s="111">
        <f>'Data Table Do Not Use'!AS17</f>
        <v>0</v>
      </c>
      <c r="D19" s="111">
        <f>'Data Table Do Not Use'!AT17</f>
        <v>0</v>
      </c>
    </row>
    <row r="20" spans="1:4" x14ac:dyDescent="0.2">
      <c r="A20" s="111" t="str">
        <f>'Data Table Do Not Use'!AQ18</f>
        <v xml:space="preserve"> </v>
      </c>
      <c r="B20" s="111" t="str">
        <f>'Data Table Do Not Use'!AR18</f>
        <v>Wave 1</v>
      </c>
      <c r="C20" s="111">
        <f>'Data Table Do Not Use'!AS18</f>
        <v>0</v>
      </c>
      <c r="D20" s="111">
        <f>'Data Table Do Not Use'!AT18</f>
        <v>0</v>
      </c>
    </row>
    <row r="21" spans="1:4" x14ac:dyDescent="0.2">
      <c r="A21" s="111" t="str">
        <f>'Data Table Do Not Use'!AQ19</f>
        <v xml:space="preserve"> </v>
      </c>
      <c r="B21" s="111" t="str">
        <f>'Data Table Do Not Use'!AR19</f>
        <v>Wave 1</v>
      </c>
      <c r="C21" s="111">
        <f>'Data Table Do Not Use'!AS19</f>
        <v>0</v>
      </c>
      <c r="D21" s="111">
        <f>'Data Table Do Not Use'!AT19</f>
        <v>0</v>
      </c>
    </row>
    <row r="22" spans="1:4" x14ac:dyDescent="0.2">
      <c r="A22" s="111">
        <f>'Data Table Do Not Use'!AQ20</f>
        <v>0</v>
      </c>
      <c r="B22" s="111" t="str">
        <f>'Data Table Do Not Use'!AR20</f>
        <v>Wave 1</v>
      </c>
      <c r="C22" s="111">
        <f>'Data Table Do Not Use'!AS20</f>
        <v>0</v>
      </c>
      <c r="D22" s="111">
        <f>'Data Table Do Not Use'!AT20</f>
        <v>0</v>
      </c>
    </row>
    <row r="23" spans="1:4" x14ac:dyDescent="0.2">
      <c r="A23" s="111">
        <f>'Data Table Do Not Use'!AQ21</f>
        <v>0</v>
      </c>
      <c r="B23" s="111" t="str">
        <f>'Data Table Do Not Use'!AR21</f>
        <v>Wave 1</v>
      </c>
      <c r="C23" s="111">
        <f>'Data Table Do Not Use'!AS21</f>
        <v>0</v>
      </c>
      <c r="D23" s="111">
        <f>'Data Table Do Not Use'!AT21</f>
        <v>0</v>
      </c>
    </row>
    <row r="24" spans="1:4" x14ac:dyDescent="0.2">
      <c r="A24" s="111">
        <f>'Data Table Do Not Use'!AQ22</f>
        <v>0</v>
      </c>
      <c r="B24" s="111" t="str">
        <f>'Data Table Do Not Use'!AR22</f>
        <v>Wave 1</v>
      </c>
      <c r="C24" s="111">
        <f>'Data Table Do Not Use'!AS22</f>
        <v>0</v>
      </c>
      <c r="D24" s="111">
        <f>'Data Table Do Not Use'!AT22</f>
        <v>0</v>
      </c>
    </row>
    <row r="25" spans="1:4" x14ac:dyDescent="0.2">
      <c r="A25" s="111">
        <f>'Data Table Do Not Use'!AQ23</f>
        <v>0</v>
      </c>
      <c r="B25" s="111" t="str">
        <f>'Data Table Do Not Use'!AR23</f>
        <v>Wave 1</v>
      </c>
      <c r="C25" s="111">
        <f>'Data Table Do Not Use'!AS23</f>
        <v>0</v>
      </c>
      <c r="D25" s="111">
        <f>'Data Table Do Not Use'!AT23</f>
        <v>0</v>
      </c>
    </row>
    <row r="26" spans="1:4" x14ac:dyDescent="0.2">
      <c r="A26" s="111">
        <f>'Data Table Do Not Use'!AQ24</f>
        <v>0</v>
      </c>
      <c r="B26" s="111" t="str">
        <f>'Data Table Do Not Use'!AR24</f>
        <v>Wave 1</v>
      </c>
      <c r="C26" s="111">
        <f>'Data Table Do Not Use'!AS24</f>
        <v>0</v>
      </c>
      <c r="D26" s="111">
        <f>'Data Table Do Not Use'!AT24</f>
        <v>0</v>
      </c>
    </row>
    <row r="27" spans="1:4" x14ac:dyDescent="0.2">
      <c r="A27" s="111">
        <f>'Data Table Do Not Use'!AQ25</f>
        <v>0</v>
      </c>
      <c r="B27" s="111" t="str">
        <f>'Data Table Do Not Use'!AR25</f>
        <v>Wave 1</v>
      </c>
      <c r="C27" s="111">
        <f>'Data Table Do Not Use'!AS25</f>
        <v>0</v>
      </c>
      <c r="D27" s="111">
        <f>'Data Table Do Not Use'!AT25</f>
        <v>0</v>
      </c>
    </row>
    <row r="28" spans="1:4" x14ac:dyDescent="0.2">
      <c r="A28" s="111">
        <f>'Data Table Do Not Use'!AQ26</f>
        <v>0</v>
      </c>
      <c r="B28" s="111" t="str">
        <f>'Data Table Do Not Use'!AR26</f>
        <v>Wave 1</v>
      </c>
      <c r="C28" s="111">
        <f>'Data Table Do Not Use'!AS26</f>
        <v>0</v>
      </c>
      <c r="D28" s="111">
        <f>'Data Table Do Not Use'!AT26</f>
        <v>0</v>
      </c>
    </row>
    <row r="29" spans="1:4" x14ac:dyDescent="0.2">
      <c r="A29" s="111" t="str">
        <f>'Data Table Do Not Use'!AQ27</f>
        <v xml:space="preserve"> </v>
      </c>
      <c r="B29" s="111" t="str">
        <f>'Data Table Do Not Use'!AR27</f>
        <v>Wave 1</v>
      </c>
      <c r="C29" s="111">
        <f>'Data Table Do Not Use'!AS27</f>
        <v>0</v>
      </c>
      <c r="D29" s="111">
        <f>'Data Table Do Not Use'!AT27</f>
        <v>0</v>
      </c>
    </row>
    <row r="30" spans="1:4" x14ac:dyDescent="0.2">
      <c r="A30" s="111" t="str">
        <f>'Data Table Do Not Use'!AQ28</f>
        <v xml:space="preserve"> </v>
      </c>
      <c r="B30" s="111" t="str">
        <f>'Data Table Do Not Use'!AR28</f>
        <v>Wave 1</v>
      </c>
      <c r="C30" s="111">
        <f>'Data Table Do Not Use'!AS28</f>
        <v>0</v>
      </c>
      <c r="D30" s="111">
        <f>'Data Table Do Not Use'!AT28</f>
        <v>0</v>
      </c>
    </row>
    <row r="31" spans="1:4" x14ac:dyDescent="0.2">
      <c r="A31" s="111" t="str">
        <f>'Data Table Do Not Use'!AQ29</f>
        <v xml:space="preserve"> </v>
      </c>
      <c r="B31" s="111" t="str">
        <f>'Data Table Do Not Use'!AR29</f>
        <v>Wave 1</v>
      </c>
      <c r="C31" s="111">
        <f>'Data Table Do Not Use'!AS29</f>
        <v>0</v>
      </c>
      <c r="D31" s="111">
        <f>'Data Table Do Not Use'!AT29</f>
        <v>0</v>
      </c>
    </row>
    <row r="32" spans="1:4" x14ac:dyDescent="0.2">
      <c r="A32" s="111">
        <f>'Data Table Do Not Use'!AQ30</f>
        <v>0</v>
      </c>
      <c r="B32" s="111" t="str">
        <f>'Data Table Do Not Use'!AR30</f>
        <v>Wave 1</v>
      </c>
      <c r="C32" s="111">
        <f>'Data Table Do Not Use'!AS30</f>
        <v>0</v>
      </c>
      <c r="D32" s="111">
        <f>'Data Table Do Not Use'!AT30</f>
        <v>0</v>
      </c>
    </row>
    <row r="33" spans="1:4" x14ac:dyDescent="0.2">
      <c r="A33" s="111">
        <f>'Data Table Do Not Use'!AQ31</f>
        <v>0</v>
      </c>
      <c r="B33" s="111" t="str">
        <f>'Data Table Do Not Use'!AR31</f>
        <v>Wave 1</v>
      </c>
      <c r="C33" s="111">
        <f>'Data Table Do Not Use'!AS31</f>
        <v>0</v>
      </c>
      <c r="D33" s="111">
        <f>'Data Table Do Not Use'!AT31</f>
        <v>0</v>
      </c>
    </row>
    <row r="34" spans="1:4" x14ac:dyDescent="0.2">
      <c r="A34" s="111">
        <f>'Data Table Do Not Use'!AQ32</f>
        <v>0</v>
      </c>
      <c r="B34" s="111" t="str">
        <f>'Data Table Do Not Use'!AR32</f>
        <v>Wave 1</v>
      </c>
      <c r="C34" s="111">
        <f>'Data Table Do Not Use'!AS32</f>
        <v>0</v>
      </c>
      <c r="D34" s="111">
        <f>'Data Table Do Not Use'!AT32</f>
        <v>0</v>
      </c>
    </row>
    <row r="35" spans="1:4" x14ac:dyDescent="0.2">
      <c r="A35" s="111">
        <f>'Data Table Do Not Use'!AQ33</f>
        <v>0</v>
      </c>
      <c r="B35" s="111" t="str">
        <f>'Data Table Do Not Use'!AR33</f>
        <v>Wave 1</v>
      </c>
      <c r="C35" s="111">
        <f>'Data Table Do Not Use'!AS33</f>
        <v>0</v>
      </c>
      <c r="D35" s="111">
        <f>'Data Table Do Not Use'!AT33</f>
        <v>0</v>
      </c>
    </row>
    <row r="36" spans="1:4" x14ac:dyDescent="0.2">
      <c r="A36" s="111">
        <f>'Data Table Do Not Use'!AQ34</f>
        <v>0</v>
      </c>
      <c r="B36" s="111" t="str">
        <f>'Data Table Do Not Use'!AR34</f>
        <v>Wave 1</v>
      </c>
      <c r="C36" s="111">
        <f>'Data Table Do Not Use'!AS34</f>
        <v>0</v>
      </c>
      <c r="D36" s="111">
        <f>'Data Table Do Not Use'!AT34</f>
        <v>0</v>
      </c>
    </row>
    <row r="37" spans="1:4" x14ac:dyDescent="0.2">
      <c r="A37" s="111">
        <f>'Data Table Do Not Use'!AQ35</f>
        <v>0</v>
      </c>
      <c r="B37" s="111" t="str">
        <f>'Data Table Do Not Use'!AR35</f>
        <v>Wave 1</v>
      </c>
      <c r="C37" s="111">
        <f>'Data Table Do Not Use'!AS35</f>
        <v>0</v>
      </c>
      <c r="D37" s="111">
        <f>'Data Table Do Not Use'!AT35</f>
        <v>0</v>
      </c>
    </row>
    <row r="38" spans="1:4" x14ac:dyDescent="0.2">
      <c r="A38" s="111">
        <f>'Data Table Do Not Use'!AQ36</f>
        <v>0</v>
      </c>
      <c r="B38" s="111" t="str">
        <f>'Data Table Do Not Use'!AR36</f>
        <v>Wave 1</v>
      </c>
      <c r="C38" s="111">
        <f>'Data Table Do Not Use'!AS36</f>
        <v>0</v>
      </c>
      <c r="D38" s="111">
        <f>'Data Table Do Not Use'!AT36</f>
        <v>0</v>
      </c>
    </row>
    <row r="39" spans="1:4" x14ac:dyDescent="0.2">
      <c r="A39" s="111">
        <f>'Data Table Do Not Use'!AQ37</f>
        <v>0</v>
      </c>
      <c r="B39" s="111" t="str">
        <f>'Data Table Do Not Use'!AR37</f>
        <v>Wave 1</v>
      </c>
      <c r="C39" s="111">
        <f>'Data Table Do Not Use'!AS37</f>
        <v>0</v>
      </c>
      <c r="D39" s="111">
        <f>'Data Table Do Not Use'!AT37</f>
        <v>0</v>
      </c>
    </row>
    <row r="40" spans="1:4" x14ac:dyDescent="0.2">
      <c r="A40" s="111">
        <f>'Data Table Do Not Use'!AQ38</f>
        <v>0</v>
      </c>
      <c r="B40" s="111" t="str">
        <f>'Data Table Do Not Use'!AR38</f>
        <v>Wave 1</v>
      </c>
      <c r="C40" s="111">
        <f>'Data Table Do Not Use'!AS38</f>
        <v>0</v>
      </c>
      <c r="D40" s="111">
        <f>'Data Table Do Not Use'!AT38</f>
        <v>0</v>
      </c>
    </row>
    <row r="41" spans="1:4" x14ac:dyDescent="0.2">
      <c r="A41" s="111">
        <f>'Data Table Do Not Use'!AQ39</f>
        <v>0</v>
      </c>
      <c r="B41" s="111" t="str">
        <f>'Data Table Do Not Use'!AR39</f>
        <v>Wave 1</v>
      </c>
      <c r="C41" s="111">
        <f>'Data Table Do Not Use'!AS39</f>
        <v>0</v>
      </c>
      <c r="D41" s="111">
        <f>'Data Table Do Not Use'!AT39</f>
        <v>0</v>
      </c>
    </row>
    <row r="42" spans="1:4" x14ac:dyDescent="0.2">
      <c r="A42" s="111">
        <f>'Data Table Do Not Use'!AQ40</f>
        <v>0</v>
      </c>
      <c r="B42" s="111" t="str">
        <f>'Data Table Do Not Use'!AR40</f>
        <v>Wave 1</v>
      </c>
      <c r="C42" s="111">
        <f>'Data Table Do Not Use'!AS40</f>
        <v>0</v>
      </c>
      <c r="D42" s="111">
        <f>'Data Table Do Not Use'!AT40</f>
        <v>0</v>
      </c>
    </row>
    <row r="43" spans="1:4" x14ac:dyDescent="0.2">
      <c r="A43" s="111">
        <f>'Data Table Do Not Use'!AQ41</f>
        <v>0</v>
      </c>
      <c r="B43" s="111" t="str">
        <f>'Data Table Do Not Use'!AR41</f>
        <v>Wave 1</v>
      </c>
      <c r="C43" s="111">
        <f>'Data Table Do Not Use'!AS41</f>
        <v>0</v>
      </c>
      <c r="D43" s="111">
        <f>'Data Table Do Not Use'!AT41</f>
        <v>0</v>
      </c>
    </row>
    <row r="44" spans="1:4" x14ac:dyDescent="0.2">
      <c r="A44" s="111" t="str">
        <f>'Data Table Do Not Use'!AQ42</f>
        <v xml:space="preserve"> </v>
      </c>
      <c r="B44" s="111" t="str">
        <f>'Data Table Do Not Use'!AR42</f>
        <v>Wave 2</v>
      </c>
      <c r="C44" s="111">
        <f>'Data Table Do Not Use'!AS42</f>
        <v>0</v>
      </c>
      <c r="D44" s="111">
        <f>'Data Table Do Not Use'!AT42</f>
        <v>0</v>
      </c>
    </row>
    <row r="45" spans="1:4" x14ac:dyDescent="0.2">
      <c r="A45" s="111">
        <f>'Data Table Do Not Use'!AQ43</f>
        <v>0</v>
      </c>
      <c r="B45" s="111" t="str">
        <f>'Data Table Do Not Use'!AR43</f>
        <v>Wave 2</v>
      </c>
      <c r="C45" s="111">
        <f>'Data Table Do Not Use'!AS43</f>
        <v>0</v>
      </c>
      <c r="D45" s="111">
        <f>'Data Table Do Not Use'!AT43</f>
        <v>0</v>
      </c>
    </row>
    <row r="46" spans="1:4" x14ac:dyDescent="0.2">
      <c r="A46" s="111" t="str">
        <f>'Data Table Do Not Use'!AQ44</f>
        <v xml:space="preserve"> </v>
      </c>
      <c r="B46" s="111" t="str">
        <f>'Data Table Do Not Use'!AR44</f>
        <v>Wave 2</v>
      </c>
      <c r="C46" s="111">
        <f>'Data Table Do Not Use'!AS44</f>
        <v>0</v>
      </c>
      <c r="D46" s="111">
        <f>'Data Table Do Not Use'!AT44</f>
        <v>0</v>
      </c>
    </row>
    <row r="47" spans="1:4" x14ac:dyDescent="0.2">
      <c r="A47" s="111" t="str">
        <f>'Data Table Do Not Use'!AQ45</f>
        <v xml:space="preserve"> </v>
      </c>
      <c r="B47" s="111" t="str">
        <f>'Data Table Do Not Use'!AR45</f>
        <v>Wave 2</v>
      </c>
      <c r="C47" s="111">
        <f>'Data Table Do Not Use'!AS45</f>
        <v>0</v>
      </c>
      <c r="D47" s="111">
        <f>'Data Table Do Not Use'!AT45</f>
        <v>0</v>
      </c>
    </row>
    <row r="48" spans="1:4" x14ac:dyDescent="0.2">
      <c r="A48" s="111" t="str">
        <f>'Data Table Do Not Use'!AQ46</f>
        <v xml:space="preserve"> </v>
      </c>
      <c r="B48" s="111" t="str">
        <f>'Data Table Do Not Use'!AR46</f>
        <v>Wave 2</v>
      </c>
      <c r="C48" s="111">
        <f>'Data Table Do Not Use'!AS46</f>
        <v>0</v>
      </c>
      <c r="D48" s="111">
        <f>'Data Table Do Not Use'!AT46</f>
        <v>0</v>
      </c>
    </row>
    <row r="49" spans="1:4" x14ac:dyDescent="0.2">
      <c r="A49" s="111">
        <f>'Data Table Do Not Use'!AQ47</f>
        <v>0</v>
      </c>
      <c r="B49" s="111" t="str">
        <f>'Data Table Do Not Use'!AR47</f>
        <v>Wave 2</v>
      </c>
      <c r="C49" s="111">
        <f>'Data Table Do Not Use'!AS47</f>
        <v>0</v>
      </c>
      <c r="D49" s="111">
        <f>'Data Table Do Not Use'!AT47</f>
        <v>0</v>
      </c>
    </row>
    <row r="50" spans="1:4" x14ac:dyDescent="0.2">
      <c r="A50" s="111">
        <f>'Data Table Do Not Use'!AQ48</f>
        <v>0</v>
      </c>
      <c r="B50" s="111" t="str">
        <f>'Data Table Do Not Use'!AR48</f>
        <v>Wave 2</v>
      </c>
      <c r="C50" s="111">
        <f>'Data Table Do Not Use'!AS48</f>
        <v>0</v>
      </c>
      <c r="D50" s="111">
        <f>'Data Table Do Not Use'!AT48</f>
        <v>0</v>
      </c>
    </row>
    <row r="51" spans="1:4" x14ac:dyDescent="0.2">
      <c r="A51" s="111" t="str">
        <f>'Data Table Do Not Use'!AQ49</f>
        <v xml:space="preserve"> </v>
      </c>
      <c r="B51" s="111" t="str">
        <f>'Data Table Do Not Use'!AR49</f>
        <v>Wave 2</v>
      </c>
      <c r="C51" s="111">
        <f>'Data Table Do Not Use'!AS49</f>
        <v>0</v>
      </c>
      <c r="D51" s="111">
        <f>'Data Table Do Not Use'!AT49</f>
        <v>0</v>
      </c>
    </row>
    <row r="52" spans="1:4" x14ac:dyDescent="0.2">
      <c r="A52" s="111">
        <f>'Data Table Do Not Use'!AQ50</f>
        <v>0</v>
      </c>
      <c r="B52" s="111" t="str">
        <f>'Data Table Do Not Use'!AR50</f>
        <v>Wave 2</v>
      </c>
      <c r="C52" s="111">
        <f>'Data Table Do Not Use'!AS50</f>
        <v>0</v>
      </c>
      <c r="D52" s="111">
        <f>'Data Table Do Not Use'!AT50</f>
        <v>0</v>
      </c>
    </row>
    <row r="53" spans="1:4" x14ac:dyDescent="0.2">
      <c r="A53" s="111">
        <f>'Data Table Do Not Use'!AQ51</f>
        <v>0</v>
      </c>
      <c r="B53" s="111" t="str">
        <f>'Data Table Do Not Use'!AR51</f>
        <v>Wave 2</v>
      </c>
      <c r="C53" s="111">
        <f>'Data Table Do Not Use'!AS51</f>
        <v>0</v>
      </c>
      <c r="D53" s="111">
        <f>'Data Table Do Not Use'!AT51</f>
        <v>0</v>
      </c>
    </row>
    <row r="54" spans="1:4" x14ac:dyDescent="0.2">
      <c r="A54" s="111">
        <f>'Data Table Do Not Use'!AQ52</f>
        <v>0</v>
      </c>
      <c r="B54" s="111" t="str">
        <f>'Data Table Do Not Use'!AR52</f>
        <v>Wave 2</v>
      </c>
      <c r="C54" s="111">
        <f>'Data Table Do Not Use'!AS52</f>
        <v>0</v>
      </c>
      <c r="D54" s="111">
        <f>'Data Table Do Not Use'!AT52</f>
        <v>0</v>
      </c>
    </row>
    <row r="55" spans="1:4" x14ac:dyDescent="0.2">
      <c r="A55" s="111">
        <f>'Data Table Do Not Use'!AQ53</f>
        <v>0</v>
      </c>
      <c r="B55" s="111" t="str">
        <f>'Data Table Do Not Use'!AR53</f>
        <v>Wave 2</v>
      </c>
      <c r="C55" s="111">
        <f>'Data Table Do Not Use'!AS53</f>
        <v>0</v>
      </c>
      <c r="D55" s="111">
        <f>'Data Table Do Not Use'!AT53</f>
        <v>0</v>
      </c>
    </row>
    <row r="56" spans="1:4" x14ac:dyDescent="0.2">
      <c r="A56" s="111">
        <f>'Data Table Do Not Use'!AQ54</f>
        <v>0</v>
      </c>
      <c r="B56" s="111" t="str">
        <f>'Data Table Do Not Use'!AR54</f>
        <v>Wave 2</v>
      </c>
      <c r="C56" s="111">
        <f>'Data Table Do Not Use'!AS54</f>
        <v>0</v>
      </c>
      <c r="D56" s="111">
        <f>'Data Table Do Not Use'!AT54</f>
        <v>0</v>
      </c>
    </row>
    <row r="57" spans="1:4" x14ac:dyDescent="0.2">
      <c r="A57" s="111">
        <f>'Data Table Do Not Use'!AQ55</f>
        <v>0</v>
      </c>
      <c r="B57" s="111" t="str">
        <f>'Data Table Do Not Use'!AR55</f>
        <v>Wave 2</v>
      </c>
      <c r="C57" s="111">
        <f>'Data Table Do Not Use'!AS55</f>
        <v>0</v>
      </c>
      <c r="D57" s="111">
        <f>'Data Table Do Not Use'!AT55</f>
        <v>0</v>
      </c>
    </row>
    <row r="58" spans="1:4" x14ac:dyDescent="0.2">
      <c r="A58" s="111" t="str">
        <f>'Data Table Do Not Use'!AQ56</f>
        <v xml:space="preserve"> </v>
      </c>
      <c r="B58" s="111" t="str">
        <f>'Data Table Do Not Use'!AR56</f>
        <v>Wave 2</v>
      </c>
      <c r="C58" s="111">
        <f>'Data Table Do Not Use'!AS56</f>
        <v>0</v>
      </c>
      <c r="D58" s="111">
        <f>'Data Table Do Not Use'!AT56</f>
        <v>0</v>
      </c>
    </row>
    <row r="59" spans="1:4" x14ac:dyDescent="0.2">
      <c r="A59" s="111">
        <f>'Data Table Do Not Use'!AQ57</f>
        <v>0</v>
      </c>
      <c r="B59" s="111" t="str">
        <f>'Data Table Do Not Use'!AR57</f>
        <v>Wave 2</v>
      </c>
      <c r="C59" s="111">
        <f>'Data Table Do Not Use'!AS57</f>
        <v>0</v>
      </c>
      <c r="D59" s="111">
        <f>'Data Table Do Not Use'!AT57</f>
        <v>0</v>
      </c>
    </row>
    <row r="60" spans="1:4" x14ac:dyDescent="0.2">
      <c r="A60" s="111" t="str">
        <f>'Data Table Do Not Use'!AQ58</f>
        <v xml:space="preserve"> </v>
      </c>
      <c r="B60" s="111" t="str">
        <f>'Data Table Do Not Use'!AR58</f>
        <v>Wave 2</v>
      </c>
      <c r="C60" s="111">
        <f>'Data Table Do Not Use'!AS58</f>
        <v>0</v>
      </c>
      <c r="D60" s="111">
        <f>'Data Table Do Not Use'!AT58</f>
        <v>0</v>
      </c>
    </row>
    <row r="61" spans="1:4" x14ac:dyDescent="0.2">
      <c r="A61" s="111" t="str">
        <f>'Data Table Do Not Use'!AQ59</f>
        <v xml:space="preserve"> </v>
      </c>
      <c r="B61" s="111" t="str">
        <f>'Data Table Do Not Use'!AR59</f>
        <v>Wave 2</v>
      </c>
      <c r="C61" s="111">
        <f>'Data Table Do Not Use'!AS59</f>
        <v>0</v>
      </c>
      <c r="D61" s="111">
        <f>'Data Table Do Not Use'!AT59</f>
        <v>0</v>
      </c>
    </row>
    <row r="62" spans="1:4" x14ac:dyDescent="0.2">
      <c r="A62" s="111">
        <f>'Data Table Do Not Use'!AQ60</f>
        <v>0</v>
      </c>
      <c r="B62" s="111" t="str">
        <f>'Data Table Do Not Use'!AR60</f>
        <v>Wave 2</v>
      </c>
      <c r="C62" s="111">
        <f>'Data Table Do Not Use'!AS60</f>
        <v>0</v>
      </c>
      <c r="D62" s="111">
        <f>'Data Table Do Not Use'!AT60</f>
        <v>0</v>
      </c>
    </row>
    <row r="63" spans="1:4" x14ac:dyDescent="0.2">
      <c r="A63" s="111">
        <f>'Data Table Do Not Use'!AQ61</f>
        <v>0</v>
      </c>
      <c r="B63" s="111" t="str">
        <f>'Data Table Do Not Use'!AR61</f>
        <v>Wave 2</v>
      </c>
      <c r="C63" s="111">
        <f>'Data Table Do Not Use'!AS61</f>
        <v>0</v>
      </c>
      <c r="D63" s="111">
        <f>'Data Table Do Not Use'!AT61</f>
        <v>0</v>
      </c>
    </row>
    <row r="64" spans="1:4" x14ac:dyDescent="0.2">
      <c r="A64" s="111">
        <f>'Data Table Do Not Use'!AQ62</f>
        <v>0</v>
      </c>
      <c r="B64" s="111" t="str">
        <f>'Data Table Do Not Use'!AR62</f>
        <v>Wave 2</v>
      </c>
      <c r="C64" s="111">
        <f>'Data Table Do Not Use'!AS62</f>
        <v>0</v>
      </c>
      <c r="D64" s="111">
        <f>'Data Table Do Not Use'!AT62</f>
        <v>0</v>
      </c>
    </row>
    <row r="65" spans="1:4" x14ac:dyDescent="0.2">
      <c r="A65" s="111">
        <f>'Data Table Do Not Use'!AQ63</f>
        <v>0</v>
      </c>
      <c r="B65" s="111" t="str">
        <f>'Data Table Do Not Use'!AR63</f>
        <v>Wave 2</v>
      </c>
      <c r="C65" s="111">
        <f>'Data Table Do Not Use'!AS63</f>
        <v>0</v>
      </c>
      <c r="D65" s="111">
        <f>'Data Table Do Not Use'!AT63</f>
        <v>0</v>
      </c>
    </row>
    <row r="66" spans="1:4" x14ac:dyDescent="0.2">
      <c r="A66" s="111">
        <f>'Data Table Do Not Use'!AQ64</f>
        <v>0</v>
      </c>
      <c r="B66" s="111" t="str">
        <f>'Data Table Do Not Use'!AR64</f>
        <v>Wave 2</v>
      </c>
      <c r="C66" s="111">
        <f>'Data Table Do Not Use'!AS64</f>
        <v>0</v>
      </c>
      <c r="D66" s="111">
        <f>'Data Table Do Not Use'!AT64</f>
        <v>0</v>
      </c>
    </row>
    <row r="67" spans="1:4" x14ac:dyDescent="0.2">
      <c r="A67" s="111">
        <f>'Data Table Do Not Use'!AQ65</f>
        <v>0</v>
      </c>
      <c r="B67" s="111" t="str">
        <f>'Data Table Do Not Use'!AR65</f>
        <v>Wave 2</v>
      </c>
      <c r="C67" s="111">
        <f>'Data Table Do Not Use'!AS65</f>
        <v>0</v>
      </c>
      <c r="D67" s="111">
        <f>'Data Table Do Not Use'!AT65</f>
        <v>0</v>
      </c>
    </row>
    <row r="68" spans="1:4" x14ac:dyDescent="0.2">
      <c r="A68" s="111">
        <f>'Data Table Do Not Use'!AQ66</f>
        <v>0</v>
      </c>
      <c r="B68" s="111" t="str">
        <f>'Data Table Do Not Use'!AR66</f>
        <v>Wave 2</v>
      </c>
      <c r="C68" s="111">
        <f>'Data Table Do Not Use'!AS66</f>
        <v>0</v>
      </c>
      <c r="D68" s="111">
        <f>'Data Table Do Not Use'!AT66</f>
        <v>0</v>
      </c>
    </row>
    <row r="69" spans="1:4" x14ac:dyDescent="0.2">
      <c r="A69" s="111" t="str">
        <f>'Data Table Do Not Use'!AQ67</f>
        <v xml:space="preserve"> </v>
      </c>
      <c r="B69" s="111" t="str">
        <f>'Data Table Do Not Use'!AR67</f>
        <v>Wave 2</v>
      </c>
      <c r="C69" s="111">
        <f>'Data Table Do Not Use'!AS67</f>
        <v>0</v>
      </c>
      <c r="D69" s="111">
        <f>'Data Table Do Not Use'!AT67</f>
        <v>0</v>
      </c>
    </row>
    <row r="70" spans="1:4" x14ac:dyDescent="0.2">
      <c r="A70" s="111" t="str">
        <f>'Data Table Do Not Use'!AQ68</f>
        <v xml:space="preserve"> </v>
      </c>
      <c r="B70" s="111" t="str">
        <f>'Data Table Do Not Use'!AR68</f>
        <v>Wave 2</v>
      </c>
      <c r="C70" s="111">
        <f>'Data Table Do Not Use'!AS68</f>
        <v>0</v>
      </c>
      <c r="D70" s="111">
        <f>'Data Table Do Not Use'!AT68</f>
        <v>0</v>
      </c>
    </row>
    <row r="71" spans="1:4" x14ac:dyDescent="0.2">
      <c r="A71" s="111" t="str">
        <f>'Data Table Do Not Use'!AQ69</f>
        <v xml:space="preserve"> </v>
      </c>
      <c r="B71" s="111" t="str">
        <f>'Data Table Do Not Use'!AR69</f>
        <v>Wave 2</v>
      </c>
      <c r="C71" s="111">
        <f>'Data Table Do Not Use'!AS69</f>
        <v>0</v>
      </c>
      <c r="D71" s="111">
        <f>'Data Table Do Not Use'!AT69</f>
        <v>0</v>
      </c>
    </row>
    <row r="72" spans="1:4" x14ac:dyDescent="0.2">
      <c r="A72" s="111">
        <f>'Data Table Do Not Use'!AQ70</f>
        <v>0</v>
      </c>
      <c r="B72" s="111" t="str">
        <f>'Data Table Do Not Use'!AR70</f>
        <v>Wave 2</v>
      </c>
      <c r="C72" s="111">
        <f>'Data Table Do Not Use'!AS70</f>
        <v>0</v>
      </c>
      <c r="D72" s="111">
        <f>'Data Table Do Not Use'!AT70</f>
        <v>0</v>
      </c>
    </row>
    <row r="73" spans="1:4" x14ac:dyDescent="0.2">
      <c r="A73" s="111">
        <f>'Data Table Do Not Use'!AQ71</f>
        <v>0</v>
      </c>
      <c r="B73" s="111" t="str">
        <f>'Data Table Do Not Use'!AR71</f>
        <v>Wave 2</v>
      </c>
      <c r="C73" s="111">
        <f>'Data Table Do Not Use'!AS71</f>
        <v>0</v>
      </c>
      <c r="D73" s="111">
        <f>'Data Table Do Not Use'!AT71</f>
        <v>0</v>
      </c>
    </row>
    <row r="74" spans="1:4" x14ac:dyDescent="0.2">
      <c r="A74" s="111">
        <f>'Data Table Do Not Use'!AQ72</f>
        <v>0</v>
      </c>
      <c r="B74" s="111" t="str">
        <f>'Data Table Do Not Use'!AR72</f>
        <v>Wave 2</v>
      </c>
      <c r="C74" s="111">
        <f>'Data Table Do Not Use'!AS72</f>
        <v>0</v>
      </c>
      <c r="D74" s="111">
        <f>'Data Table Do Not Use'!AT72</f>
        <v>0</v>
      </c>
    </row>
    <row r="75" spans="1:4" x14ac:dyDescent="0.2">
      <c r="A75" s="111">
        <f>'Data Table Do Not Use'!AQ73</f>
        <v>0</v>
      </c>
      <c r="B75" s="111" t="str">
        <f>'Data Table Do Not Use'!AR73</f>
        <v>Wave 2</v>
      </c>
      <c r="C75" s="111">
        <f>'Data Table Do Not Use'!AS73</f>
        <v>0</v>
      </c>
      <c r="D75" s="111">
        <f>'Data Table Do Not Use'!AT73</f>
        <v>0</v>
      </c>
    </row>
    <row r="76" spans="1:4" x14ac:dyDescent="0.2">
      <c r="A76" s="111">
        <f>'Data Table Do Not Use'!AQ74</f>
        <v>0</v>
      </c>
      <c r="B76" s="111" t="str">
        <f>'Data Table Do Not Use'!AR74</f>
        <v>Wave 2</v>
      </c>
      <c r="C76" s="111">
        <f>'Data Table Do Not Use'!AS74</f>
        <v>0</v>
      </c>
      <c r="D76" s="111">
        <f>'Data Table Do Not Use'!AT74</f>
        <v>0</v>
      </c>
    </row>
    <row r="77" spans="1:4" x14ac:dyDescent="0.2">
      <c r="A77" s="111">
        <f>'Data Table Do Not Use'!AQ75</f>
        <v>0</v>
      </c>
      <c r="B77" s="111" t="str">
        <f>'Data Table Do Not Use'!AR75</f>
        <v>Wave 2</v>
      </c>
      <c r="C77" s="111">
        <f>'Data Table Do Not Use'!AS75</f>
        <v>0</v>
      </c>
      <c r="D77" s="111">
        <f>'Data Table Do Not Use'!AT75</f>
        <v>0</v>
      </c>
    </row>
    <row r="78" spans="1:4" x14ac:dyDescent="0.2">
      <c r="A78" s="111">
        <f>'Data Table Do Not Use'!AQ76</f>
        <v>0</v>
      </c>
      <c r="B78" s="111" t="str">
        <f>'Data Table Do Not Use'!AR76</f>
        <v>Wave 2</v>
      </c>
      <c r="C78" s="111">
        <f>'Data Table Do Not Use'!AS76</f>
        <v>0</v>
      </c>
      <c r="D78" s="111">
        <f>'Data Table Do Not Use'!AT76</f>
        <v>0</v>
      </c>
    </row>
    <row r="79" spans="1:4" x14ac:dyDescent="0.2">
      <c r="A79" s="111">
        <f>'Data Table Do Not Use'!AQ77</f>
        <v>0</v>
      </c>
      <c r="B79" s="111" t="str">
        <f>'Data Table Do Not Use'!AR77</f>
        <v>Wave 2</v>
      </c>
      <c r="C79" s="111">
        <f>'Data Table Do Not Use'!AS77</f>
        <v>0</v>
      </c>
      <c r="D79" s="111">
        <f>'Data Table Do Not Use'!AT77</f>
        <v>0</v>
      </c>
    </row>
    <row r="80" spans="1:4" x14ac:dyDescent="0.2">
      <c r="A80" s="111">
        <f>'Data Table Do Not Use'!AQ78</f>
        <v>0</v>
      </c>
      <c r="B80" s="111" t="str">
        <f>'Data Table Do Not Use'!AR78</f>
        <v>Wave 2</v>
      </c>
      <c r="C80" s="111">
        <f>'Data Table Do Not Use'!AS78</f>
        <v>0</v>
      </c>
      <c r="D80" s="111">
        <f>'Data Table Do Not Use'!AT78</f>
        <v>0</v>
      </c>
    </row>
    <row r="81" spans="1:4" x14ac:dyDescent="0.2">
      <c r="A81" s="111">
        <f>'Data Table Do Not Use'!AQ79</f>
        <v>0</v>
      </c>
      <c r="B81" s="111" t="str">
        <f>'Data Table Do Not Use'!AR79</f>
        <v>Wave 2</v>
      </c>
      <c r="C81" s="111">
        <f>'Data Table Do Not Use'!AS79</f>
        <v>0</v>
      </c>
      <c r="D81" s="111">
        <f>'Data Table Do Not Use'!AT79</f>
        <v>0</v>
      </c>
    </row>
    <row r="82" spans="1:4" x14ac:dyDescent="0.2">
      <c r="A82" s="111">
        <f>'Data Table Do Not Use'!AQ80</f>
        <v>0</v>
      </c>
      <c r="B82" s="111" t="str">
        <f>'Data Table Do Not Use'!AR80</f>
        <v>Wave 2</v>
      </c>
      <c r="C82" s="111">
        <f>'Data Table Do Not Use'!AS80</f>
        <v>0</v>
      </c>
      <c r="D82" s="111">
        <f>'Data Table Do Not Use'!AT80</f>
        <v>0</v>
      </c>
    </row>
    <row r="83" spans="1:4" x14ac:dyDescent="0.2">
      <c r="A83" s="111">
        <f>'Data Table Do Not Use'!AQ81</f>
        <v>0</v>
      </c>
      <c r="B83" s="111" t="str">
        <f>'Data Table Do Not Use'!AR81</f>
        <v>Wave 2</v>
      </c>
      <c r="C83" s="111">
        <f>'Data Table Do Not Use'!AS81</f>
        <v>0</v>
      </c>
      <c r="D83" s="111">
        <f>'Data Table Do Not Use'!AT81</f>
        <v>0</v>
      </c>
    </row>
    <row r="84" spans="1:4" x14ac:dyDescent="0.2">
      <c r="A84" s="111" t="str">
        <f>'Data Table Do Not Use'!AQ82</f>
        <v xml:space="preserve"> </v>
      </c>
      <c r="B84" s="111" t="str">
        <f>'Data Table Do Not Use'!AR82</f>
        <v>Wave 3</v>
      </c>
      <c r="C84" s="111">
        <f>'Data Table Do Not Use'!AS82</f>
        <v>0</v>
      </c>
      <c r="D84" s="111">
        <f>'Data Table Do Not Use'!AT82</f>
        <v>0</v>
      </c>
    </row>
    <row r="85" spans="1:4" x14ac:dyDescent="0.2">
      <c r="A85" s="111">
        <f>'Data Table Do Not Use'!AQ83</f>
        <v>0</v>
      </c>
      <c r="B85" s="111" t="str">
        <f>'Data Table Do Not Use'!AR83</f>
        <v>Wave 3</v>
      </c>
      <c r="C85" s="111">
        <f>'Data Table Do Not Use'!AS83</f>
        <v>0</v>
      </c>
      <c r="D85" s="111">
        <f>'Data Table Do Not Use'!AT83</f>
        <v>0</v>
      </c>
    </row>
    <row r="86" spans="1:4" x14ac:dyDescent="0.2">
      <c r="A86" s="111" t="str">
        <f>'Data Table Do Not Use'!AQ84</f>
        <v xml:space="preserve"> </v>
      </c>
      <c r="B86" s="111" t="str">
        <f>'Data Table Do Not Use'!AR84</f>
        <v>Wave 3</v>
      </c>
      <c r="C86" s="111">
        <f>'Data Table Do Not Use'!AS84</f>
        <v>0</v>
      </c>
      <c r="D86" s="111">
        <f>'Data Table Do Not Use'!AT84</f>
        <v>0</v>
      </c>
    </row>
    <row r="87" spans="1:4" x14ac:dyDescent="0.2">
      <c r="A87" s="111" t="str">
        <f>'Data Table Do Not Use'!AQ85</f>
        <v xml:space="preserve"> </v>
      </c>
      <c r="B87" s="111" t="str">
        <f>'Data Table Do Not Use'!AR85</f>
        <v>Wave 3</v>
      </c>
      <c r="C87" s="111">
        <f>'Data Table Do Not Use'!AS85</f>
        <v>0</v>
      </c>
      <c r="D87" s="111">
        <f>'Data Table Do Not Use'!AT85</f>
        <v>0</v>
      </c>
    </row>
    <row r="88" spans="1:4" x14ac:dyDescent="0.2">
      <c r="A88" s="111" t="str">
        <f>'Data Table Do Not Use'!AQ86</f>
        <v xml:space="preserve"> </v>
      </c>
      <c r="B88" s="111" t="str">
        <f>'Data Table Do Not Use'!AR86</f>
        <v>Wave 3</v>
      </c>
      <c r="C88" s="111">
        <f>'Data Table Do Not Use'!AS86</f>
        <v>0</v>
      </c>
      <c r="D88" s="111">
        <f>'Data Table Do Not Use'!AT86</f>
        <v>0</v>
      </c>
    </row>
    <row r="89" spans="1:4" x14ac:dyDescent="0.2">
      <c r="A89" s="111">
        <f>'Data Table Do Not Use'!AQ87</f>
        <v>0</v>
      </c>
      <c r="B89" s="111" t="str">
        <f>'Data Table Do Not Use'!AR87</f>
        <v>Wave 3</v>
      </c>
      <c r="C89" s="111">
        <f>'Data Table Do Not Use'!AS87</f>
        <v>0</v>
      </c>
      <c r="D89" s="111">
        <f>'Data Table Do Not Use'!AT87</f>
        <v>0</v>
      </c>
    </row>
    <row r="90" spans="1:4" x14ac:dyDescent="0.2">
      <c r="A90" s="111">
        <f>'Data Table Do Not Use'!AQ88</f>
        <v>0</v>
      </c>
      <c r="B90" s="111" t="str">
        <f>'Data Table Do Not Use'!AR88</f>
        <v>Wave 3</v>
      </c>
      <c r="C90" s="111">
        <f>'Data Table Do Not Use'!AS88</f>
        <v>0</v>
      </c>
      <c r="D90" s="111">
        <f>'Data Table Do Not Use'!AT88</f>
        <v>0</v>
      </c>
    </row>
    <row r="91" spans="1:4" x14ac:dyDescent="0.2">
      <c r="A91" s="111" t="str">
        <f>'Data Table Do Not Use'!AQ89</f>
        <v xml:space="preserve"> </v>
      </c>
      <c r="B91" s="111" t="str">
        <f>'Data Table Do Not Use'!AR89</f>
        <v>Wave 3</v>
      </c>
      <c r="C91" s="111">
        <f>'Data Table Do Not Use'!AS89</f>
        <v>0</v>
      </c>
      <c r="D91" s="111">
        <f>'Data Table Do Not Use'!AT89</f>
        <v>0</v>
      </c>
    </row>
    <row r="92" spans="1:4" x14ac:dyDescent="0.2">
      <c r="A92" s="111">
        <f>'Data Table Do Not Use'!AQ90</f>
        <v>0</v>
      </c>
      <c r="B92" s="111" t="str">
        <f>'Data Table Do Not Use'!AR90</f>
        <v>Wave 3</v>
      </c>
      <c r="C92" s="111">
        <f>'Data Table Do Not Use'!AS90</f>
        <v>0</v>
      </c>
      <c r="D92" s="111">
        <f>'Data Table Do Not Use'!AT90</f>
        <v>0</v>
      </c>
    </row>
    <row r="93" spans="1:4" x14ac:dyDescent="0.2">
      <c r="A93" s="111">
        <f>'Data Table Do Not Use'!AQ91</f>
        <v>0</v>
      </c>
      <c r="B93" s="111" t="str">
        <f>'Data Table Do Not Use'!AR91</f>
        <v>Wave 3</v>
      </c>
      <c r="C93" s="111">
        <f>'Data Table Do Not Use'!AS91</f>
        <v>0</v>
      </c>
      <c r="D93" s="111">
        <f>'Data Table Do Not Use'!AT91</f>
        <v>0</v>
      </c>
    </row>
    <row r="94" spans="1:4" x14ac:dyDescent="0.2">
      <c r="A94" s="111">
        <f>'Data Table Do Not Use'!AQ92</f>
        <v>0</v>
      </c>
      <c r="B94" s="111" t="str">
        <f>'Data Table Do Not Use'!AR92</f>
        <v>Wave 3</v>
      </c>
      <c r="C94" s="111">
        <f>'Data Table Do Not Use'!AS92</f>
        <v>0</v>
      </c>
      <c r="D94" s="111">
        <f>'Data Table Do Not Use'!AT92</f>
        <v>0</v>
      </c>
    </row>
    <row r="95" spans="1:4" x14ac:dyDescent="0.2">
      <c r="A95" s="111">
        <f>'Data Table Do Not Use'!AQ93</f>
        <v>0</v>
      </c>
      <c r="B95" s="111" t="str">
        <f>'Data Table Do Not Use'!AR93</f>
        <v>Wave 3</v>
      </c>
      <c r="C95" s="111">
        <f>'Data Table Do Not Use'!AS93</f>
        <v>0</v>
      </c>
      <c r="D95" s="111">
        <f>'Data Table Do Not Use'!AT93</f>
        <v>0</v>
      </c>
    </row>
    <row r="96" spans="1:4" x14ac:dyDescent="0.2">
      <c r="A96" s="111">
        <f>'Data Table Do Not Use'!AQ94</f>
        <v>0</v>
      </c>
      <c r="B96" s="111" t="str">
        <f>'Data Table Do Not Use'!AR94</f>
        <v>Wave 3</v>
      </c>
      <c r="C96" s="111">
        <f>'Data Table Do Not Use'!AS94</f>
        <v>0</v>
      </c>
      <c r="D96" s="111">
        <f>'Data Table Do Not Use'!AT94</f>
        <v>0</v>
      </c>
    </row>
    <row r="97" spans="1:4" x14ac:dyDescent="0.2">
      <c r="A97" s="111">
        <f>'Data Table Do Not Use'!AQ95</f>
        <v>0</v>
      </c>
      <c r="B97" s="111" t="str">
        <f>'Data Table Do Not Use'!AR95</f>
        <v>Wave 3</v>
      </c>
      <c r="C97" s="111">
        <f>'Data Table Do Not Use'!AS95</f>
        <v>0</v>
      </c>
      <c r="D97" s="111">
        <f>'Data Table Do Not Use'!AT95</f>
        <v>0</v>
      </c>
    </row>
    <row r="98" spans="1:4" x14ac:dyDescent="0.2">
      <c r="A98" s="111" t="str">
        <f>'Data Table Do Not Use'!AQ96</f>
        <v xml:space="preserve"> </v>
      </c>
      <c r="B98" s="111" t="str">
        <f>'Data Table Do Not Use'!AR96</f>
        <v>Wave 3</v>
      </c>
      <c r="C98" s="111">
        <f>'Data Table Do Not Use'!AS96</f>
        <v>0</v>
      </c>
      <c r="D98" s="111">
        <f>'Data Table Do Not Use'!AT96</f>
        <v>0</v>
      </c>
    </row>
    <row r="99" spans="1:4" x14ac:dyDescent="0.2">
      <c r="A99" s="111">
        <f>'Data Table Do Not Use'!AQ97</f>
        <v>0</v>
      </c>
      <c r="B99" s="111" t="str">
        <f>'Data Table Do Not Use'!AR97</f>
        <v>Wave 3</v>
      </c>
      <c r="C99" s="111">
        <f>'Data Table Do Not Use'!AS97</f>
        <v>0</v>
      </c>
      <c r="D99" s="111">
        <f>'Data Table Do Not Use'!AT97</f>
        <v>0</v>
      </c>
    </row>
    <row r="100" spans="1:4" x14ac:dyDescent="0.2">
      <c r="A100" s="111" t="str">
        <f>'Data Table Do Not Use'!AQ98</f>
        <v xml:space="preserve"> </v>
      </c>
      <c r="B100" s="111" t="str">
        <f>'Data Table Do Not Use'!AR98</f>
        <v>Wave 3</v>
      </c>
      <c r="C100" s="111">
        <f>'Data Table Do Not Use'!AS98</f>
        <v>0</v>
      </c>
      <c r="D100" s="111">
        <f>'Data Table Do Not Use'!AT98</f>
        <v>0</v>
      </c>
    </row>
    <row r="101" spans="1:4" x14ac:dyDescent="0.2">
      <c r="A101" s="111" t="str">
        <f>'Data Table Do Not Use'!AQ99</f>
        <v xml:space="preserve"> </v>
      </c>
      <c r="B101" s="111" t="str">
        <f>'Data Table Do Not Use'!AR99</f>
        <v>Wave 3</v>
      </c>
      <c r="C101" s="111">
        <f>'Data Table Do Not Use'!AS99</f>
        <v>0</v>
      </c>
      <c r="D101" s="111">
        <f>'Data Table Do Not Use'!AT99</f>
        <v>0</v>
      </c>
    </row>
    <row r="102" spans="1:4" x14ac:dyDescent="0.2">
      <c r="A102" s="111">
        <f>'Data Table Do Not Use'!AQ100</f>
        <v>0</v>
      </c>
      <c r="B102" s="111" t="str">
        <f>'Data Table Do Not Use'!AR100</f>
        <v>Wave 3</v>
      </c>
      <c r="C102" s="111">
        <f>'Data Table Do Not Use'!AS100</f>
        <v>0</v>
      </c>
      <c r="D102" s="111">
        <f>'Data Table Do Not Use'!AT100</f>
        <v>0</v>
      </c>
    </row>
    <row r="103" spans="1:4" x14ac:dyDescent="0.2">
      <c r="A103" s="111">
        <f>'Data Table Do Not Use'!AQ101</f>
        <v>0</v>
      </c>
      <c r="B103" s="111" t="str">
        <f>'Data Table Do Not Use'!AR101</f>
        <v>Wave 3</v>
      </c>
      <c r="C103" s="111">
        <f>'Data Table Do Not Use'!AS101</f>
        <v>0</v>
      </c>
      <c r="D103" s="111">
        <f>'Data Table Do Not Use'!AT101</f>
        <v>0</v>
      </c>
    </row>
    <row r="104" spans="1:4" x14ac:dyDescent="0.2">
      <c r="A104" s="111">
        <f>'Data Table Do Not Use'!AQ102</f>
        <v>0</v>
      </c>
      <c r="B104" s="111" t="str">
        <f>'Data Table Do Not Use'!AR102</f>
        <v>Wave 3</v>
      </c>
      <c r="C104" s="111">
        <f>'Data Table Do Not Use'!AS102</f>
        <v>0</v>
      </c>
      <c r="D104" s="111">
        <f>'Data Table Do Not Use'!AT102</f>
        <v>0</v>
      </c>
    </row>
    <row r="105" spans="1:4" x14ac:dyDescent="0.2">
      <c r="A105" s="111">
        <f>'Data Table Do Not Use'!AQ103</f>
        <v>0</v>
      </c>
      <c r="B105" s="111" t="str">
        <f>'Data Table Do Not Use'!AR103</f>
        <v>Wave 3</v>
      </c>
      <c r="C105" s="111">
        <f>'Data Table Do Not Use'!AS103</f>
        <v>0</v>
      </c>
      <c r="D105" s="111">
        <f>'Data Table Do Not Use'!AT103</f>
        <v>0</v>
      </c>
    </row>
    <row r="106" spans="1:4" x14ac:dyDescent="0.2">
      <c r="A106" s="111">
        <f>'Data Table Do Not Use'!AQ104</f>
        <v>0</v>
      </c>
      <c r="B106" s="111" t="str">
        <f>'Data Table Do Not Use'!AR104</f>
        <v>Wave 3</v>
      </c>
      <c r="C106" s="111">
        <f>'Data Table Do Not Use'!AS104</f>
        <v>0</v>
      </c>
      <c r="D106" s="111">
        <f>'Data Table Do Not Use'!AT104</f>
        <v>0</v>
      </c>
    </row>
    <row r="107" spans="1:4" x14ac:dyDescent="0.2">
      <c r="A107" s="111">
        <f>'Data Table Do Not Use'!AQ105</f>
        <v>0</v>
      </c>
      <c r="B107" s="111" t="str">
        <f>'Data Table Do Not Use'!AR105</f>
        <v>Wave 3</v>
      </c>
      <c r="C107" s="111">
        <f>'Data Table Do Not Use'!AS105</f>
        <v>0</v>
      </c>
      <c r="D107" s="111">
        <f>'Data Table Do Not Use'!AT105</f>
        <v>0</v>
      </c>
    </row>
    <row r="108" spans="1:4" x14ac:dyDescent="0.2">
      <c r="A108" s="111">
        <f>'Data Table Do Not Use'!AQ106</f>
        <v>0</v>
      </c>
      <c r="B108" s="111" t="str">
        <f>'Data Table Do Not Use'!AR106</f>
        <v>Wave 3</v>
      </c>
      <c r="C108" s="111">
        <f>'Data Table Do Not Use'!AS106</f>
        <v>0</v>
      </c>
      <c r="D108" s="111">
        <f>'Data Table Do Not Use'!AT106</f>
        <v>0</v>
      </c>
    </row>
    <row r="109" spans="1:4" x14ac:dyDescent="0.2">
      <c r="A109" s="111" t="str">
        <f>'Data Table Do Not Use'!AQ107</f>
        <v xml:space="preserve"> </v>
      </c>
      <c r="B109" s="111" t="str">
        <f>'Data Table Do Not Use'!AR107</f>
        <v>Wave 3</v>
      </c>
      <c r="C109" s="111">
        <f>'Data Table Do Not Use'!AS107</f>
        <v>0</v>
      </c>
      <c r="D109" s="111">
        <f>'Data Table Do Not Use'!AT107</f>
        <v>0</v>
      </c>
    </row>
    <row r="110" spans="1:4" x14ac:dyDescent="0.2">
      <c r="A110" s="111" t="str">
        <f>'Data Table Do Not Use'!AQ108</f>
        <v xml:space="preserve"> </v>
      </c>
      <c r="B110" s="111" t="str">
        <f>'Data Table Do Not Use'!AR108</f>
        <v>Wave 3</v>
      </c>
      <c r="C110" s="111">
        <f>'Data Table Do Not Use'!AS108</f>
        <v>0</v>
      </c>
      <c r="D110" s="111">
        <f>'Data Table Do Not Use'!AT108</f>
        <v>0</v>
      </c>
    </row>
    <row r="111" spans="1:4" x14ac:dyDescent="0.2">
      <c r="A111" s="111" t="str">
        <f>'Data Table Do Not Use'!AQ109</f>
        <v xml:space="preserve"> </v>
      </c>
      <c r="B111" s="111" t="str">
        <f>'Data Table Do Not Use'!AR109</f>
        <v>Wave 3</v>
      </c>
      <c r="C111" s="111">
        <f>'Data Table Do Not Use'!AS109</f>
        <v>0</v>
      </c>
      <c r="D111" s="111">
        <f>'Data Table Do Not Use'!AT109</f>
        <v>0</v>
      </c>
    </row>
    <row r="112" spans="1:4" x14ac:dyDescent="0.2">
      <c r="A112" s="111">
        <f>'Data Table Do Not Use'!AQ110</f>
        <v>0</v>
      </c>
      <c r="B112" s="111" t="str">
        <f>'Data Table Do Not Use'!AR110</f>
        <v>Wave 3</v>
      </c>
      <c r="C112" s="111">
        <f>'Data Table Do Not Use'!AS110</f>
        <v>0</v>
      </c>
      <c r="D112" s="111">
        <f>'Data Table Do Not Use'!AT110</f>
        <v>0</v>
      </c>
    </row>
    <row r="113" spans="1:4" x14ac:dyDescent="0.2">
      <c r="A113" s="111">
        <f>'Data Table Do Not Use'!AQ111</f>
        <v>0</v>
      </c>
      <c r="B113" s="111" t="str">
        <f>'Data Table Do Not Use'!AR111</f>
        <v>Wave 3</v>
      </c>
      <c r="C113" s="111">
        <f>'Data Table Do Not Use'!AS111</f>
        <v>0</v>
      </c>
      <c r="D113" s="111">
        <f>'Data Table Do Not Use'!AT111</f>
        <v>0</v>
      </c>
    </row>
    <row r="114" spans="1:4" x14ac:dyDescent="0.2">
      <c r="A114" s="111">
        <f>'Data Table Do Not Use'!AQ112</f>
        <v>0</v>
      </c>
      <c r="B114" s="111" t="str">
        <f>'Data Table Do Not Use'!AR112</f>
        <v>Wave 3</v>
      </c>
      <c r="C114" s="111">
        <f>'Data Table Do Not Use'!AS112</f>
        <v>0</v>
      </c>
      <c r="D114" s="111">
        <f>'Data Table Do Not Use'!AT112</f>
        <v>0</v>
      </c>
    </row>
    <row r="115" spans="1:4" x14ac:dyDescent="0.2">
      <c r="A115" s="111">
        <f>'Data Table Do Not Use'!AQ113</f>
        <v>0</v>
      </c>
      <c r="B115" s="111" t="str">
        <f>'Data Table Do Not Use'!AR113</f>
        <v>Wave 3</v>
      </c>
      <c r="C115" s="111">
        <f>'Data Table Do Not Use'!AS113</f>
        <v>0</v>
      </c>
      <c r="D115" s="111">
        <f>'Data Table Do Not Use'!AT113</f>
        <v>0</v>
      </c>
    </row>
    <row r="116" spans="1:4" x14ac:dyDescent="0.2">
      <c r="A116" s="111">
        <f>'Data Table Do Not Use'!AQ114</f>
        <v>0</v>
      </c>
      <c r="B116" s="111" t="str">
        <f>'Data Table Do Not Use'!AR114</f>
        <v>Wave 3</v>
      </c>
      <c r="C116" s="111">
        <f>'Data Table Do Not Use'!AS114</f>
        <v>0</v>
      </c>
      <c r="D116" s="111">
        <f>'Data Table Do Not Use'!AT114</f>
        <v>0</v>
      </c>
    </row>
    <row r="117" spans="1:4" x14ac:dyDescent="0.2">
      <c r="A117" s="111">
        <f>'Data Table Do Not Use'!AQ115</f>
        <v>0</v>
      </c>
      <c r="B117" s="111" t="str">
        <f>'Data Table Do Not Use'!AR115</f>
        <v>Wave 3</v>
      </c>
      <c r="C117" s="111">
        <f>'Data Table Do Not Use'!AS115</f>
        <v>0</v>
      </c>
      <c r="D117" s="111">
        <f>'Data Table Do Not Use'!AT115</f>
        <v>0</v>
      </c>
    </row>
    <row r="118" spans="1:4" x14ac:dyDescent="0.2">
      <c r="A118" s="111">
        <f>'Data Table Do Not Use'!AQ116</f>
        <v>0</v>
      </c>
      <c r="B118" s="111" t="str">
        <f>'Data Table Do Not Use'!AR116</f>
        <v>Wave 3</v>
      </c>
      <c r="C118" s="111">
        <f>'Data Table Do Not Use'!AS116</f>
        <v>0</v>
      </c>
      <c r="D118" s="111">
        <f>'Data Table Do Not Use'!AT116</f>
        <v>0</v>
      </c>
    </row>
    <row r="119" spans="1:4" x14ac:dyDescent="0.2">
      <c r="A119" s="111">
        <f>'Data Table Do Not Use'!AQ117</f>
        <v>0</v>
      </c>
      <c r="B119" s="111" t="str">
        <f>'Data Table Do Not Use'!AR117</f>
        <v>Wave 3</v>
      </c>
      <c r="C119" s="111">
        <f>'Data Table Do Not Use'!AS117</f>
        <v>0</v>
      </c>
      <c r="D119" s="111">
        <f>'Data Table Do Not Use'!AT117</f>
        <v>0</v>
      </c>
    </row>
    <row r="120" spans="1:4" x14ac:dyDescent="0.2">
      <c r="A120" s="111">
        <f>'Data Table Do Not Use'!AQ118</f>
        <v>0</v>
      </c>
      <c r="B120" s="111" t="str">
        <f>'Data Table Do Not Use'!AR118</f>
        <v>Wave 3</v>
      </c>
      <c r="C120" s="111">
        <f>'Data Table Do Not Use'!AS118</f>
        <v>0</v>
      </c>
      <c r="D120" s="111">
        <f>'Data Table Do Not Use'!AT118</f>
        <v>0</v>
      </c>
    </row>
    <row r="121" spans="1:4" x14ac:dyDescent="0.2">
      <c r="A121" s="111">
        <f>'Data Table Do Not Use'!AQ119</f>
        <v>0</v>
      </c>
      <c r="B121" s="111" t="str">
        <f>'Data Table Do Not Use'!AR119</f>
        <v>Wave 3</v>
      </c>
      <c r="C121" s="111">
        <f>'Data Table Do Not Use'!AS119</f>
        <v>0</v>
      </c>
      <c r="D121" s="111">
        <f>'Data Table Do Not Use'!AT119</f>
        <v>0</v>
      </c>
    </row>
    <row r="122" spans="1:4" x14ac:dyDescent="0.2">
      <c r="A122" s="111">
        <f>'Data Table Do Not Use'!AQ120</f>
        <v>0</v>
      </c>
      <c r="B122" s="111" t="str">
        <f>'Data Table Do Not Use'!AR120</f>
        <v>Wave 3</v>
      </c>
      <c r="C122" s="111">
        <f>'Data Table Do Not Use'!AS120</f>
        <v>0</v>
      </c>
      <c r="D122" s="111">
        <f>'Data Table Do Not Use'!AT120</f>
        <v>0</v>
      </c>
    </row>
    <row r="123" spans="1:4" x14ac:dyDescent="0.2">
      <c r="A123" s="111">
        <f>'Data Table Do Not Use'!AQ121</f>
        <v>0</v>
      </c>
      <c r="B123" s="111" t="str">
        <f>'Data Table Do Not Use'!AR121</f>
        <v>Wave 3</v>
      </c>
      <c r="C123" s="111">
        <f>'Data Table Do Not Use'!AS121</f>
        <v>0</v>
      </c>
      <c r="D123" s="111">
        <f>'Data Table Do Not Use'!AT121</f>
        <v>0</v>
      </c>
    </row>
  </sheetData>
  <mergeCells count="1">
    <mergeCell ref="A1:O1"/>
  </mergeCells>
  <pageMargins left="0.7" right="0.7" top="0.75" bottom="0.75" header="0.3" footer="0.3"/>
  <pageSetup orientation="landscape" r:id="rId1"/>
  <headerFooter>
    <oddFooter>&amp;R&amp;D</oddFooter>
  </headerFooter>
  <drawing r:id="rId2"/>
  <tableParts count="1">
    <tablePart r:id="rId3"/>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C1" sqref="C1:E1"/>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20" t="s">
        <v>55</v>
      </c>
      <c r="B1" s="121"/>
      <c r="C1" s="146" t="s">
        <v>86</v>
      </c>
      <c r="D1" s="146"/>
      <c r="E1" s="146"/>
      <c r="F1" s="31"/>
      <c r="G1" s="31"/>
      <c r="H1" s="31"/>
      <c r="I1" s="31"/>
      <c r="J1" s="31"/>
      <c r="K1" s="31"/>
    </row>
    <row r="2" spans="1:15" ht="18" customHeight="1" x14ac:dyDescent="0.2">
      <c r="A2" s="96"/>
      <c r="B2" s="97" t="s">
        <v>56</v>
      </c>
      <c r="C2" s="147"/>
      <c r="D2" s="147"/>
      <c r="E2" s="147"/>
      <c r="F2" s="32"/>
      <c r="G2" s="32"/>
      <c r="H2" s="32"/>
      <c r="I2" s="32"/>
      <c r="J2" s="32"/>
      <c r="K2" s="32"/>
    </row>
    <row r="3" spans="1:15" ht="15.75" customHeight="1" thickBot="1" x14ac:dyDescent="0.25">
      <c r="A3" s="122" t="s">
        <v>91</v>
      </c>
      <c r="B3" s="123"/>
      <c r="C3" s="123"/>
      <c r="D3" s="124"/>
      <c r="E3" s="124"/>
      <c r="F3" s="124"/>
      <c r="G3" s="124"/>
      <c r="H3" s="124"/>
      <c r="I3" s="124"/>
      <c r="J3" s="124"/>
      <c r="K3" s="124"/>
    </row>
    <row r="4" spans="1:15" ht="15" customHeight="1" x14ac:dyDescent="0.2">
      <c r="A4" s="127" t="s">
        <v>11</v>
      </c>
      <c r="B4" s="128"/>
      <c r="C4" s="131" t="s">
        <v>5</v>
      </c>
      <c r="D4" s="132"/>
      <c r="E4" s="72" t="s">
        <v>51</v>
      </c>
      <c r="F4" s="131" t="s">
        <v>6</v>
      </c>
      <c r="G4" s="132"/>
      <c r="H4" s="72" t="s">
        <v>52</v>
      </c>
      <c r="I4" s="131" t="s">
        <v>7</v>
      </c>
      <c r="J4" s="132"/>
      <c r="K4" s="73" t="s">
        <v>53</v>
      </c>
      <c r="L4" s="4"/>
      <c r="M4" s="136" t="s">
        <v>54</v>
      </c>
      <c r="N4" s="137"/>
      <c r="O4" s="138"/>
    </row>
    <row r="5" spans="1:15" s="8" customFormat="1" x14ac:dyDescent="0.2">
      <c r="A5" s="127"/>
      <c r="B5" s="128"/>
      <c r="C5" s="9" t="s">
        <v>1</v>
      </c>
      <c r="D5" s="133"/>
      <c r="E5" s="134"/>
      <c r="F5" s="11" t="s">
        <v>1</v>
      </c>
      <c r="G5" s="94"/>
      <c r="H5" s="95"/>
      <c r="I5" s="9" t="s">
        <v>1</v>
      </c>
      <c r="J5" s="133"/>
      <c r="K5" s="133"/>
      <c r="L5" s="10"/>
      <c r="M5" s="139"/>
      <c r="N5" s="140"/>
      <c r="O5" s="141"/>
    </row>
    <row r="6" spans="1:15" ht="15.75" thickBot="1" x14ac:dyDescent="0.25">
      <c r="A6" s="129"/>
      <c r="B6" s="130"/>
      <c r="C6" s="36" t="s">
        <v>2</v>
      </c>
      <c r="D6" s="37" t="s">
        <v>3</v>
      </c>
      <c r="E6" s="15" t="s">
        <v>0</v>
      </c>
      <c r="F6" s="37" t="s">
        <v>2</v>
      </c>
      <c r="G6" s="37" t="s">
        <v>3</v>
      </c>
      <c r="H6" s="15" t="s">
        <v>0</v>
      </c>
      <c r="I6" s="36" t="s">
        <v>2</v>
      </c>
      <c r="J6" s="37" t="s">
        <v>3</v>
      </c>
      <c r="K6" s="37" t="s">
        <v>0</v>
      </c>
      <c r="L6" s="17"/>
      <c r="M6" s="142"/>
      <c r="N6" s="143"/>
      <c r="O6" s="144"/>
    </row>
    <row r="7" spans="1:15" ht="15" x14ac:dyDescent="0.2">
      <c r="A7" s="21">
        <v>1</v>
      </c>
      <c r="B7" s="6" t="s">
        <v>12</v>
      </c>
      <c r="C7" s="54"/>
      <c r="D7" s="55"/>
      <c r="E7" s="45" t="str">
        <f>IF(SUM(C7:D7)=0,"",C7/(SUM(C7:D7)))</f>
        <v/>
      </c>
      <c r="F7" s="54"/>
      <c r="G7" s="55"/>
      <c r="H7" s="45" t="str">
        <f>IF(SUM(F7:G7)=0,"",F7/(SUM(F7:G7)))</f>
        <v/>
      </c>
      <c r="I7" s="54"/>
      <c r="J7" s="55"/>
      <c r="K7" s="47" t="str">
        <f>IF(SUM(I7:J7)=0,"",I7/SUM(I7:J7))</f>
        <v/>
      </c>
      <c r="L7" s="17"/>
      <c r="M7" s="17"/>
      <c r="N7" s="3"/>
    </row>
    <row r="8" spans="1:15" ht="15" x14ac:dyDescent="0.2">
      <c r="A8" s="13">
        <v>2</v>
      </c>
      <c r="B8" s="5" t="s">
        <v>13</v>
      </c>
      <c r="C8" s="56"/>
      <c r="D8" s="57"/>
      <c r="E8" s="45" t="str">
        <f t="shared" ref="E8:E20" si="0">IF(SUM(C8:D8)=0,"",C8/(SUM(C8:D8)))</f>
        <v/>
      </c>
      <c r="F8" s="56"/>
      <c r="G8" s="57"/>
      <c r="H8" s="45" t="str">
        <f t="shared" ref="H8:H20" si="1">IF(SUM(F8:G8)=0,"",F8/(SUM(F8:G8)))</f>
        <v/>
      </c>
      <c r="I8" s="56"/>
      <c r="J8" s="57"/>
      <c r="K8" s="48" t="str">
        <f t="shared" ref="K8:K20" si="2">IF(SUM(I8:J8)=0,"",I8/SUM(I8:J8))</f>
        <v/>
      </c>
      <c r="L8" s="17"/>
      <c r="M8" s="17"/>
      <c r="N8" s="3"/>
    </row>
    <row r="9" spans="1:15" ht="15" x14ac:dyDescent="0.2">
      <c r="A9" s="13">
        <v>3</v>
      </c>
      <c r="B9" s="5" t="s">
        <v>14</v>
      </c>
      <c r="C9" s="56"/>
      <c r="D9" s="57"/>
      <c r="E9" s="45" t="str">
        <f t="shared" si="0"/>
        <v/>
      </c>
      <c r="F9" s="56"/>
      <c r="G9" s="57"/>
      <c r="H9" s="45" t="str">
        <f t="shared" si="1"/>
        <v/>
      </c>
      <c r="I9" s="56"/>
      <c r="J9" s="57"/>
      <c r="K9" s="48" t="str">
        <f t="shared" si="2"/>
        <v/>
      </c>
      <c r="L9" s="17"/>
      <c r="M9" s="17"/>
      <c r="N9" s="3"/>
    </row>
    <row r="10" spans="1:15" ht="15" x14ac:dyDescent="0.2">
      <c r="A10" s="13">
        <v>4</v>
      </c>
      <c r="B10" s="5" t="s">
        <v>15</v>
      </c>
      <c r="C10" s="56"/>
      <c r="D10" s="57"/>
      <c r="E10" s="45" t="str">
        <f t="shared" si="0"/>
        <v/>
      </c>
      <c r="F10" s="56"/>
      <c r="G10" s="57"/>
      <c r="H10" s="45" t="str">
        <f t="shared" si="1"/>
        <v/>
      </c>
      <c r="I10" s="56"/>
      <c r="J10" s="57"/>
      <c r="K10" s="48" t="str">
        <f t="shared" si="2"/>
        <v/>
      </c>
      <c r="L10" s="17"/>
      <c r="M10" s="17"/>
      <c r="N10" s="3"/>
    </row>
    <row r="11" spans="1:15" ht="28.5" x14ac:dyDescent="0.2">
      <c r="A11" s="13">
        <v>5</v>
      </c>
      <c r="B11" s="5" t="s">
        <v>16</v>
      </c>
      <c r="C11" s="56"/>
      <c r="D11" s="57"/>
      <c r="E11" s="45" t="str">
        <f t="shared" si="0"/>
        <v/>
      </c>
      <c r="F11" s="56"/>
      <c r="G11" s="57"/>
      <c r="H11" s="45" t="str">
        <f t="shared" si="1"/>
        <v/>
      </c>
      <c r="I11" s="56"/>
      <c r="J11" s="57"/>
      <c r="K11" s="48" t="str">
        <f t="shared" si="2"/>
        <v/>
      </c>
      <c r="L11" s="17"/>
      <c r="M11" s="17"/>
      <c r="N11" s="3"/>
    </row>
    <row r="12" spans="1:15" ht="28.5" x14ac:dyDescent="0.2">
      <c r="A12" s="13">
        <v>6</v>
      </c>
      <c r="B12" s="5" t="s">
        <v>17</v>
      </c>
      <c r="C12" s="56"/>
      <c r="D12" s="57"/>
      <c r="E12" s="45" t="str">
        <f t="shared" si="0"/>
        <v/>
      </c>
      <c r="F12" s="56"/>
      <c r="G12" s="57"/>
      <c r="H12" s="45" t="str">
        <f t="shared" si="1"/>
        <v/>
      </c>
      <c r="I12" s="56"/>
      <c r="J12" s="57"/>
      <c r="K12" s="48" t="str">
        <f t="shared" si="2"/>
        <v/>
      </c>
      <c r="L12" s="17"/>
      <c r="M12" s="17"/>
      <c r="N12" s="3"/>
    </row>
    <row r="13" spans="1:15" ht="15" x14ac:dyDescent="0.2">
      <c r="A13" s="13">
        <v>7</v>
      </c>
      <c r="B13" s="5" t="s">
        <v>18</v>
      </c>
      <c r="C13" s="56"/>
      <c r="D13" s="57"/>
      <c r="E13" s="45" t="str">
        <f t="shared" si="0"/>
        <v/>
      </c>
      <c r="F13" s="56"/>
      <c r="G13" s="57"/>
      <c r="H13" s="45" t="str">
        <f t="shared" si="1"/>
        <v/>
      </c>
      <c r="I13" s="56"/>
      <c r="J13" s="57"/>
      <c r="K13" s="48" t="str">
        <f t="shared" si="2"/>
        <v/>
      </c>
      <c r="L13" s="17"/>
      <c r="M13" s="17"/>
      <c r="N13" s="3"/>
    </row>
    <row r="14" spans="1:15" ht="28.5" x14ac:dyDescent="0.2">
      <c r="A14" s="13">
        <v>8</v>
      </c>
      <c r="B14" s="5" t="s">
        <v>80</v>
      </c>
      <c r="C14" s="56"/>
      <c r="D14" s="57"/>
      <c r="E14" s="45" t="str">
        <f t="shared" si="0"/>
        <v/>
      </c>
      <c r="F14" s="56"/>
      <c r="G14" s="57"/>
      <c r="H14" s="45" t="str">
        <f t="shared" si="1"/>
        <v/>
      </c>
      <c r="I14" s="56"/>
      <c r="J14" s="57"/>
      <c r="K14" s="48" t="str">
        <f t="shared" si="2"/>
        <v/>
      </c>
      <c r="L14" s="17"/>
      <c r="M14" s="17"/>
      <c r="N14" s="3"/>
    </row>
    <row r="15" spans="1:15" ht="28.5" x14ac:dyDescent="0.2">
      <c r="A15" s="13">
        <v>9</v>
      </c>
      <c r="B15" s="5" t="s">
        <v>19</v>
      </c>
      <c r="C15" s="56"/>
      <c r="D15" s="57"/>
      <c r="E15" s="45" t="str">
        <f t="shared" si="0"/>
        <v/>
      </c>
      <c r="F15" s="56"/>
      <c r="G15" s="57"/>
      <c r="H15" s="45" t="str">
        <f t="shared" si="1"/>
        <v/>
      </c>
      <c r="I15" s="56"/>
      <c r="J15" s="57"/>
      <c r="K15" s="48" t="str">
        <f t="shared" si="2"/>
        <v/>
      </c>
      <c r="L15" s="17"/>
      <c r="M15" s="17"/>
      <c r="N15" s="3"/>
    </row>
    <row r="16" spans="1:15" ht="15" x14ac:dyDescent="0.2">
      <c r="A16" s="13">
        <v>10</v>
      </c>
      <c r="B16" s="5" t="s">
        <v>8</v>
      </c>
      <c r="C16" s="56"/>
      <c r="D16" s="57"/>
      <c r="E16" s="45" t="str">
        <f t="shared" si="0"/>
        <v/>
      </c>
      <c r="F16" s="56"/>
      <c r="G16" s="57"/>
      <c r="H16" s="45" t="str">
        <f t="shared" si="1"/>
        <v/>
      </c>
      <c r="I16" s="56"/>
      <c r="J16" s="57"/>
      <c r="K16" s="48" t="str">
        <f t="shared" si="2"/>
        <v/>
      </c>
      <c r="L16" s="17"/>
      <c r="M16" s="17"/>
      <c r="N16" s="3"/>
    </row>
    <row r="17" spans="1:18" ht="28.5" x14ac:dyDescent="0.2">
      <c r="A17" s="13">
        <v>11</v>
      </c>
      <c r="B17" s="5" t="s">
        <v>20</v>
      </c>
      <c r="C17" s="56"/>
      <c r="D17" s="57"/>
      <c r="E17" s="45" t="str">
        <f t="shared" si="0"/>
        <v/>
      </c>
      <c r="F17" s="56"/>
      <c r="G17" s="57"/>
      <c r="H17" s="45" t="str">
        <f t="shared" si="1"/>
        <v/>
      </c>
      <c r="I17" s="56"/>
      <c r="J17" s="57"/>
      <c r="K17" s="48" t="str">
        <f t="shared" si="2"/>
        <v/>
      </c>
      <c r="L17" s="17"/>
      <c r="M17" s="17"/>
      <c r="N17" s="3"/>
    </row>
    <row r="18" spans="1:18" ht="28.5" x14ac:dyDescent="0.2">
      <c r="A18" s="13">
        <v>12</v>
      </c>
      <c r="B18" s="5" t="s">
        <v>21</v>
      </c>
      <c r="C18" s="56"/>
      <c r="D18" s="57"/>
      <c r="E18" s="45" t="str">
        <f t="shared" si="0"/>
        <v/>
      </c>
      <c r="F18" s="56"/>
      <c r="G18" s="57"/>
      <c r="H18" s="45" t="str">
        <f t="shared" si="1"/>
        <v/>
      </c>
      <c r="I18" s="56"/>
      <c r="J18" s="57"/>
      <c r="K18" s="48" t="str">
        <f t="shared" si="2"/>
        <v/>
      </c>
      <c r="L18" s="17"/>
      <c r="M18" s="17"/>
      <c r="N18" s="3"/>
    </row>
    <row r="19" spans="1:18" ht="28.5" x14ac:dyDescent="0.2">
      <c r="A19" s="13">
        <v>13</v>
      </c>
      <c r="B19" s="5" t="s">
        <v>22</v>
      </c>
      <c r="C19" s="56"/>
      <c r="D19" s="57"/>
      <c r="E19" s="45" t="str">
        <f t="shared" si="0"/>
        <v/>
      </c>
      <c r="F19" s="56"/>
      <c r="G19" s="57"/>
      <c r="H19" s="45" t="str">
        <f t="shared" si="1"/>
        <v/>
      </c>
      <c r="I19" s="56"/>
      <c r="J19" s="57"/>
      <c r="K19" s="48" t="str">
        <f t="shared" si="2"/>
        <v/>
      </c>
      <c r="L19" s="17"/>
      <c r="M19" s="17"/>
      <c r="N19" s="3"/>
    </row>
    <row r="20" spans="1:18" ht="15" customHeight="1" x14ac:dyDescent="0.2">
      <c r="A20" s="93"/>
      <c r="B20" s="93" t="s">
        <v>57</v>
      </c>
      <c r="C20" s="52">
        <f>SUM(C7:C19)</f>
        <v>0</v>
      </c>
      <c r="D20" s="52">
        <f>SUM(D7:D19)</f>
        <v>0</v>
      </c>
      <c r="E20" s="46" t="str">
        <f t="shared" si="0"/>
        <v/>
      </c>
      <c r="F20" s="53">
        <f>SUM(F7:F19)</f>
        <v>0</v>
      </c>
      <c r="G20" s="52">
        <f>SUM(G7:G19)</f>
        <v>0</v>
      </c>
      <c r="H20" s="46" t="str">
        <f t="shared" si="1"/>
        <v/>
      </c>
      <c r="I20" s="53">
        <f>SUM(I7:I19)</f>
        <v>0</v>
      </c>
      <c r="J20" s="52">
        <f>SUM(J7:J19)</f>
        <v>0</v>
      </c>
      <c r="K20" s="49" t="str">
        <f t="shared" si="2"/>
        <v/>
      </c>
      <c r="L20" s="14"/>
      <c r="M20" s="14"/>
      <c r="N20" s="3"/>
      <c r="O20" s="14"/>
      <c r="P20" s="14"/>
      <c r="Q20" s="3"/>
      <c r="R20" s="14"/>
    </row>
    <row r="21" spans="1:18" ht="13.9" customHeight="1" x14ac:dyDescent="0.2">
      <c r="A21" s="145" t="s">
        <v>82</v>
      </c>
      <c r="B21" s="124"/>
      <c r="C21" s="123"/>
      <c r="D21" s="123"/>
      <c r="E21" s="123"/>
      <c r="F21" s="123"/>
      <c r="G21" s="123"/>
      <c r="H21" s="123"/>
      <c r="I21" s="123"/>
      <c r="J21" s="123"/>
      <c r="K21" s="124"/>
      <c r="L21" s="14"/>
      <c r="M21" s="14"/>
      <c r="N21" s="3"/>
      <c r="O21" s="14"/>
      <c r="P21" s="14"/>
      <c r="Q21" s="3"/>
      <c r="R21" s="14"/>
    </row>
    <row r="22" spans="1:18" ht="15" x14ac:dyDescent="0.2">
      <c r="A22" s="118" t="s">
        <v>4</v>
      </c>
      <c r="B22" s="119"/>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81</v>
      </c>
      <c r="C23" s="54"/>
      <c r="D23" s="57"/>
      <c r="E23" s="45" t="str">
        <f>IF(ISERROR(C23/D23),"",C23/D23)</f>
        <v/>
      </c>
      <c r="F23" s="54"/>
      <c r="G23" s="57"/>
      <c r="H23" s="45" t="str">
        <f>IF(ISERROR(F23/G23),"",(F23/G23))</f>
        <v/>
      </c>
      <c r="I23" s="54"/>
      <c r="J23" s="57"/>
      <c r="K23" s="48" t="str">
        <f>IF(ISERROR(I23/J23),"",I23/J23)</f>
        <v/>
      </c>
      <c r="L23" s="7"/>
      <c r="N23" s="12"/>
      <c r="O23" s="12"/>
    </row>
    <row r="24" spans="1:18" customFormat="1" ht="15" x14ac:dyDescent="0.2">
      <c r="A24" s="22"/>
      <c r="B24" s="26" t="s">
        <v>9</v>
      </c>
      <c r="C24" s="58"/>
      <c r="D24" s="59"/>
      <c r="E24" s="51" t="str">
        <f t="shared" ref="E24" si="3">IF(ISERROR(C24/D24),"",C24/D24)</f>
        <v/>
      </c>
      <c r="F24" s="58"/>
      <c r="G24" s="59"/>
      <c r="H24" s="51" t="str">
        <f t="shared" ref="H24" si="4">IF(ISERROR(F24/G24),"",(F24/G24))</f>
        <v/>
      </c>
      <c r="I24" s="58"/>
      <c r="J24" s="59"/>
      <c r="K24" s="50" t="str">
        <f t="shared" ref="K24" si="5">IF(ISERROR(I24/J24),"",I24/J24)</f>
        <v/>
      </c>
      <c r="L24" s="7"/>
      <c r="N24" s="12"/>
      <c r="O24" s="12"/>
    </row>
    <row r="25" spans="1:18" ht="18.75" x14ac:dyDescent="0.2">
      <c r="A25" s="25"/>
    </row>
    <row r="26" spans="1:18" ht="23.25" x14ac:dyDescent="0.2">
      <c r="B26" s="117" t="str">
        <f>C1</f>
        <v xml:space="preserve"> </v>
      </c>
      <c r="C26" s="117"/>
      <c r="D26" s="117"/>
      <c r="E26" s="117"/>
      <c r="F26" s="117"/>
      <c r="G26" s="117"/>
      <c r="H26" s="117"/>
      <c r="I26" s="117"/>
      <c r="J26" s="117"/>
      <c r="K26" s="117"/>
    </row>
  </sheetData>
  <sheetProtection sheet="1" objects="1" scenarios="1" selectLockedCells="1"/>
  <mergeCells count="14">
    <mergeCell ref="M4:O6"/>
    <mergeCell ref="D5:E5"/>
    <mergeCell ref="J5:K5"/>
    <mergeCell ref="A21:K21"/>
    <mergeCell ref="A22:B22"/>
    <mergeCell ref="B26:K26"/>
    <mergeCell ref="A1:B1"/>
    <mergeCell ref="A3:K3"/>
    <mergeCell ref="A4:B6"/>
    <mergeCell ref="C4:D4"/>
    <mergeCell ref="F4:G4"/>
    <mergeCell ref="I4:J4"/>
    <mergeCell ref="C1:E1"/>
    <mergeCell ref="C2:E2"/>
  </mergeCells>
  <pageMargins left="0.7" right="0.7" top="0.75" bottom="0.75" header="0.3" footer="0.3"/>
  <pageSetup scale="67" orientation="landscape" horizontalDpi="360" verticalDpi="360" r:id="rId1"/>
  <headerFooter>
    <oddFooter>&amp;R&amp;D</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C1" sqref="C1:E1"/>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20" t="s">
        <v>55</v>
      </c>
      <c r="B1" s="121"/>
      <c r="C1" s="146" t="s">
        <v>86</v>
      </c>
      <c r="D1" s="146"/>
      <c r="E1" s="146"/>
      <c r="F1" s="31"/>
      <c r="G1" s="31"/>
      <c r="H1" s="31"/>
      <c r="I1" s="31"/>
      <c r="J1" s="31"/>
      <c r="K1" s="31"/>
    </row>
    <row r="2" spans="1:15" ht="18" customHeight="1" x14ac:dyDescent="0.2">
      <c r="A2" s="96"/>
      <c r="B2" s="97" t="s">
        <v>56</v>
      </c>
      <c r="C2" s="147"/>
      <c r="D2" s="147"/>
      <c r="E2" s="147"/>
      <c r="F2" s="32"/>
      <c r="G2" s="32"/>
      <c r="H2" s="32"/>
      <c r="I2" s="32"/>
      <c r="J2" s="32"/>
      <c r="K2" s="32"/>
    </row>
    <row r="3" spans="1:15" ht="15.75" customHeight="1" thickBot="1" x14ac:dyDescent="0.25">
      <c r="A3" s="122" t="s">
        <v>91</v>
      </c>
      <c r="B3" s="123"/>
      <c r="C3" s="123"/>
      <c r="D3" s="124"/>
      <c r="E3" s="124"/>
      <c r="F3" s="124"/>
      <c r="G3" s="124"/>
      <c r="H3" s="124"/>
      <c r="I3" s="124"/>
      <c r="J3" s="124"/>
      <c r="K3" s="124"/>
    </row>
    <row r="4" spans="1:15" ht="15" customHeight="1" x14ac:dyDescent="0.2">
      <c r="A4" s="127" t="s">
        <v>11</v>
      </c>
      <c r="B4" s="128"/>
      <c r="C4" s="131" t="s">
        <v>5</v>
      </c>
      <c r="D4" s="132"/>
      <c r="E4" s="72" t="s">
        <v>51</v>
      </c>
      <c r="F4" s="131" t="s">
        <v>6</v>
      </c>
      <c r="G4" s="132"/>
      <c r="H4" s="72" t="s">
        <v>52</v>
      </c>
      <c r="I4" s="131" t="s">
        <v>7</v>
      </c>
      <c r="J4" s="132"/>
      <c r="K4" s="73" t="s">
        <v>53</v>
      </c>
      <c r="L4" s="4"/>
      <c r="M4" s="136" t="s">
        <v>54</v>
      </c>
      <c r="N4" s="137"/>
      <c r="O4" s="138"/>
    </row>
    <row r="5" spans="1:15" s="8" customFormat="1" x14ac:dyDescent="0.2">
      <c r="A5" s="127"/>
      <c r="B5" s="128"/>
      <c r="C5" s="9" t="s">
        <v>1</v>
      </c>
      <c r="D5" s="94"/>
      <c r="E5" s="95"/>
      <c r="F5" s="11" t="s">
        <v>1</v>
      </c>
      <c r="G5" s="94"/>
      <c r="H5" s="95"/>
      <c r="I5" s="9" t="s">
        <v>1</v>
      </c>
      <c r="J5" s="94"/>
      <c r="K5" s="94"/>
      <c r="L5" s="10"/>
      <c r="M5" s="139"/>
      <c r="N5" s="140"/>
      <c r="O5" s="141"/>
    </row>
    <row r="6" spans="1:15" ht="15.75" thickBot="1" x14ac:dyDescent="0.25">
      <c r="A6" s="129"/>
      <c r="B6" s="130"/>
      <c r="C6" s="36" t="s">
        <v>2</v>
      </c>
      <c r="D6" s="37" t="s">
        <v>3</v>
      </c>
      <c r="E6" s="15" t="s">
        <v>0</v>
      </c>
      <c r="F6" s="37" t="s">
        <v>2</v>
      </c>
      <c r="G6" s="37" t="s">
        <v>3</v>
      </c>
      <c r="H6" s="15" t="s">
        <v>0</v>
      </c>
      <c r="I6" s="36" t="s">
        <v>2</v>
      </c>
      <c r="J6" s="37" t="s">
        <v>3</v>
      </c>
      <c r="K6" s="37" t="s">
        <v>0</v>
      </c>
      <c r="L6" s="17"/>
      <c r="M6" s="142"/>
      <c r="N6" s="143"/>
      <c r="O6" s="144"/>
    </row>
    <row r="7" spans="1:15" ht="15" x14ac:dyDescent="0.2">
      <c r="A7" s="21">
        <v>1</v>
      </c>
      <c r="B7" s="6" t="s">
        <v>12</v>
      </c>
      <c r="C7" s="54"/>
      <c r="D7" s="55"/>
      <c r="E7" s="45" t="str">
        <f>IF(SUM(C7:D7)=0,"",C7/(SUM(C7:D7)))</f>
        <v/>
      </c>
      <c r="F7" s="54"/>
      <c r="G7" s="55"/>
      <c r="H7" s="45" t="str">
        <f>IF(SUM(F7:G7)=0,"",F7/(SUM(F7:G7)))</f>
        <v/>
      </c>
      <c r="I7" s="54"/>
      <c r="J7" s="55"/>
      <c r="K7" s="47" t="str">
        <f>IF(SUM(I7:J7)=0,"",I7/SUM(I7:J7))</f>
        <v/>
      </c>
      <c r="L7" s="17"/>
      <c r="M7" s="17"/>
      <c r="N7" s="3"/>
    </row>
    <row r="8" spans="1:15" ht="15" x14ac:dyDescent="0.2">
      <c r="A8" s="13">
        <v>2</v>
      </c>
      <c r="B8" s="5" t="s">
        <v>13</v>
      </c>
      <c r="C8" s="56"/>
      <c r="D8" s="57"/>
      <c r="E8" s="45" t="str">
        <f t="shared" ref="E8:E20" si="0">IF(SUM(C8:D8)=0,"",C8/(SUM(C8:D8)))</f>
        <v/>
      </c>
      <c r="F8" s="56"/>
      <c r="G8" s="57"/>
      <c r="H8" s="45" t="str">
        <f t="shared" ref="H8:H20" si="1">IF(SUM(F8:G8)=0,"",F8/(SUM(F8:G8)))</f>
        <v/>
      </c>
      <c r="I8" s="56"/>
      <c r="J8" s="57"/>
      <c r="K8" s="48" t="str">
        <f t="shared" ref="K8:K20" si="2">IF(SUM(I8:J8)=0,"",I8/SUM(I8:J8))</f>
        <v/>
      </c>
      <c r="L8" s="17"/>
      <c r="M8" s="17"/>
      <c r="N8" s="3"/>
    </row>
    <row r="9" spans="1:15" ht="15" x14ac:dyDescent="0.2">
      <c r="A9" s="13">
        <v>3</v>
      </c>
      <c r="B9" s="5" t="s">
        <v>14</v>
      </c>
      <c r="C9" s="56"/>
      <c r="D9" s="57"/>
      <c r="E9" s="45" t="str">
        <f t="shared" si="0"/>
        <v/>
      </c>
      <c r="F9" s="56"/>
      <c r="G9" s="57"/>
      <c r="H9" s="45" t="str">
        <f t="shared" si="1"/>
        <v/>
      </c>
      <c r="I9" s="56"/>
      <c r="J9" s="57"/>
      <c r="K9" s="48" t="str">
        <f t="shared" si="2"/>
        <v/>
      </c>
      <c r="L9" s="17"/>
      <c r="M9" s="17"/>
      <c r="N9" s="3"/>
    </row>
    <row r="10" spans="1:15" ht="15" x14ac:dyDescent="0.2">
      <c r="A10" s="13">
        <v>4</v>
      </c>
      <c r="B10" s="5" t="s">
        <v>15</v>
      </c>
      <c r="C10" s="56"/>
      <c r="D10" s="57"/>
      <c r="E10" s="45" t="str">
        <f t="shared" si="0"/>
        <v/>
      </c>
      <c r="F10" s="56"/>
      <c r="G10" s="57"/>
      <c r="H10" s="45" t="str">
        <f t="shared" si="1"/>
        <v/>
      </c>
      <c r="I10" s="56"/>
      <c r="J10" s="57"/>
      <c r="K10" s="48" t="str">
        <f t="shared" si="2"/>
        <v/>
      </c>
      <c r="L10" s="17"/>
      <c r="M10" s="17"/>
      <c r="N10" s="3"/>
    </row>
    <row r="11" spans="1:15" ht="28.5" x14ac:dyDescent="0.2">
      <c r="A11" s="13">
        <v>5</v>
      </c>
      <c r="B11" s="5" t="s">
        <v>16</v>
      </c>
      <c r="C11" s="56"/>
      <c r="D11" s="57"/>
      <c r="E11" s="45" t="str">
        <f t="shared" si="0"/>
        <v/>
      </c>
      <c r="F11" s="56"/>
      <c r="G11" s="57"/>
      <c r="H11" s="45" t="str">
        <f t="shared" si="1"/>
        <v/>
      </c>
      <c r="I11" s="56"/>
      <c r="J11" s="57"/>
      <c r="K11" s="48" t="str">
        <f t="shared" si="2"/>
        <v/>
      </c>
      <c r="L11" s="17"/>
      <c r="M11" s="17"/>
      <c r="N11" s="3"/>
    </row>
    <row r="12" spans="1:15" ht="28.5" x14ac:dyDescent="0.2">
      <c r="A12" s="13">
        <v>6</v>
      </c>
      <c r="B12" s="5" t="s">
        <v>17</v>
      </c>
      <c r="C12" s="56"/>
      <c r="D12" s="57"/>
      <c r="E12" s="45" t="str">
        <f t="shared" si="0"/>
        <v/>
      </c>
      <c r="F12" s="56"/>
      <c r="G12" s="57"/>
      <c r="H12" s="45" t="str">
        <f t="shared" si="1"/>
        <v/>
      </c>
      <c r="I12" s="56"/>
      <c r="J12" s="57"/>
      <c r="K12" s="48" t="str">
        <f t="shared" si="2"/>
        <v/>
      </c>
      <c r="L12" s="17"/>
      <c r="M12" s="17"/>
      <c r="N12" s="3"/>
    </row>
    <row r="13" spans="1:15" ht="15" x14ac:dyDescent="0.2">
      <c r="A13" s="13">
        <v>7</v>
      </c>
      <c r="B13" s="5" t="s">
        <v>18</v>
      </c>
      <c r="C13" s="56"/>
      <c r="D13" s="57"/>
      <c r="E13" s="45" t="str">
        <f t="shared" si="0"/>
        <v/>
      </c>
      <c r="F13" s="56"/>
      <c r="G13" s="57"/>
      <c r="H13" s="45" t="str">
        <f t="shared" si="1"/>
        <v/>
      </c>
      <c r="I13" s="56"/>
      <c r="J13" s="57"/>
      <c r="K13" s="48" t="str">
        <f t="shared" si="2"/>
        <v/>
      </c>
      <c r="L13" s="17"/>
      <c r="M13" s="17"/>
      <c r="N13" s="3"/>
    </row>
    <row r="14" spans="1:15" ht="28.5" x14ac:dyDescent="0.2">
      <c r="A14" s="13">
        <v>8</v>
      </c>
      <c r="B14" s="5" t="s">
        <v>80</v>
      </c>
      <c r="C14" s="56"/>
      <c r="D14" s="57"/>
      <c r="E14" s="45" t="str">
        <f t="shared" si="0"/>
        <v/>
      </c>
      <c r="F14" s="56"/>
      <c r="G14" s="57"/>
      <c r="H14" s="45" t="str">
        <f t="shared" si="1"/>
        <v/>
      </c>
      <c r="I14" s="56"/>
      <c r="J14" s="57"/>
      <c r="K14" s="48" t="str">
        <f t="shared" si="2"/>
        <v/>
      </c>
      <c r="L14" s="17"/>
      <c r="M14" s="17"/>
      <c r="N14" s="3"/>
    </row>
    <row r="15" spans="1:15" ht="28.5" x14ac:dyDescent="0.2">
      <c r="A15" s="13">
        <v>9</v>
      </c>
      <c r="B15" s="5" t="s">
        <v>19</v>
      </c>
      <c r="C15" s="56"/>
      <c r="D15" s="57"/>
      <c r="E15" s="45" t="str">
        <f t="shared" si="0"/>
        <v/>
      </c>
      <c r="F15" s="56"/>
      <c r="G15" s="57"/>
      <c r="H15" s="45" t="str">
        <f t="shared" si="1"/>
        <v/>
      </c>
      <c r="I15" s="56"/>
      <c r="J15" s="57"/>
      <c r="K15" s="48" t="str">
        <f t="shared" si="2"/>
        <v/>
      </c>
      <c r="L15" s="17"/>
      <c r="M15" s="17"/>
      <c r="N15" s="3"/>
    </row>
    <row r="16" spans="1:15" ht="15" x14ac:dyDescent="0.2">
      <c r="A16" s="13">
        <v>10</v>
      </c>
      <c r="B16" s="5" t="s">
        <v>8</v>
      </c>
      <c r="C16" s="56"/>
      <c r="D16" s="57"/>
      <c r="E16" s="45" t="str">
        <f t="shared" si="0"/>
        <v/>
      </c>
      <c r="F16" s="56"/>
      <c r="G16" s="57"/>
      <c r="H16" s="45" t="str">
        <f t="shared" si="1"/>
        <v/>
      </c>
      <c r="I16" s="56"/>
      <c r="J16" s="57"/>
      <c r="K16" s="48" t="str">
        <f t="shared" si="2"/>
        <v/>
      </c>
      <c r="L16" s="17"/>
      <c r="M16" s="17"/>
      <c r="N16" s="3"/>
    </row>
    <row r="17" spans="1:18" ht="28.5" x14ac:dyDescent="0.2">
      <c r="A17" s="13">
        <v>11</v>
      </c>
      <c r="B17" s="5" t="s">
        <v>20</v>
      </c>
      <c r="C17" s="56"/>
      <c r="D17" s="57"/>
      <c r="E17" s="45" t="str">
        <f t="shared" si="0"/>
        <v/>
      </c>
      <c r="F17" s="56"/>
      <c r="G17" s="57"/>
      <c r="H17" s="45" t="str">
        <f t="shared" si="1"/>
        <v/>
      </c>
      <c r="I17" s="56"/>
      <c r="J17" s="57"/>
      <c r="K17" s="48" t="str">
        <f t="shared" si="2"/>
        <v/>
      </c>
      <c r="L17" s="17"/>
      <c r="M17" s="17"/>
      <c r="N17" s="3"/>
    </row>
    <row r="18" spans="1:18" ht="28.5" x14ac:dyDescent="0.2">
      <c r="A18" s="13">
        <v>12</v>
      </c>
      <c r="B18" s="5" t="s">
        <v>21</v>
      </c>
      <c r="C18" s="56"/>
      <c r="D18" s="57"/>
      <c r="E18" s="45" t="str">
        <f t="shared" si="0"/>
        <v/>
      </c>
      <c r="F18" s="56"/>
      <c r="G18" s="57"/>
      <c r="H18" s="45" t="str">
        <f t="shared" si="1"/>
        <v/>
      </c>
      <c r="I18" s="56"/>
      <c r="J18" s="57"/>
      <c r="K18" s="48" t="str">
        <f t="shared" si="2"/>
        <v/>
      </c>
      <c r="L18" s="17"/>
      <c r="M18" s="17"/>
      <c r="N18" s="3"/>
    </row>
    <row r="19" spans="1:18" ht="28.5" x14ac:dyDescent="0.2">
      <c r="A19" s="13">
        <v>13</v>
      </c>
      <c r="B19" s="5" t="s">
        <v>22</v>
      </c>
      <c r="C19" s="56"/>
      <c r="D19" s="57"/>
      <c r="E19" s="45" t="str">
        <f t="shared" si="0"/>
        <v/>
      </c>
      <c r="F19" s="56"/>
      <c r="G19" s="57"/>
      <c r="H19" s="45" t="str">
        <f t="shared" si="1"/>
        <v/>
      </c>
      <c r="I19" s="56"/>
      <c r="J19" s="57"/>
      <c r="K19" s="48" t="str">
        <f t="shared" si="2"/>
        <v/>
      </c>
      <c r="L19" s="17"/>
      <c r="M19" s="17"/>
      <c r="N19" s="3"/>
    </row>
    <row r="20" spans="1:18" ht="15" customHeight="1" x14ac:dyDescent="0.2">
      <c r="A20" s="93"/>
      <c r="B20" s="93" t="s">
        <v>57</v>
      </c>
      <c r="C20" s="52">
        <f>SUM(C7:C19)</f>
        <v>0</v>
      </c>
      <c r="D20" s="52">
        <f>SUM(D7:D19)</f>
        <v>0</v>
      </c>
      <c r="E20" s="46" t="str">
        <f t="shared" si="0"/>
        <v/>
      </c>
      <c r="F20" s="53">
        <f>SUM(F7:F19)</f>
        <v>0</v>
      </c>
      <c r="G20" s="52">
        <f>SUM(G7:G19)</f>
        <v>0</v>
      </c>
      <c r="H20" s="46" t="str">
        <f t="shared" si="1"/>
        <v/>
      </c>
      <c r="I20" s="53">
        <f>SUM(I7:I19)</f>
        <v>0</v>
      </c>
      <c r="J20" s="52">
        <f>SUM(J7:J19)</f>
        <v>0</v>
      </c>
      <c r="K20" s="49" t="str">
        <f t="shared" si="2"/>
        <v/>
      </c>
      <c r="L20" s="14"/>
      <c r="M20" s="14"/>
      <c r="N20" s="3"/>
      <c r="O20" s="14"/>
      <c r="P20" s="14"/>
      <c r="Q20" s="3"/>
      <c r="R20" s="14"/>
    </row>
    <row r="21" spans="1:18" ht="13.9" customHeight="1" x14ac:dyDescent="0.2">
      <c r="A21" s="145" t="s">
        <v>82</v>
      </c>
      <c r="B21" s="124"/>
      <c r="C21" s="123"/>
      <c r="D21" s="123"/>
      <c r="E21" s="123"/>
      <c r="F21" s="123"/>
      <c r="G21" s="123"/>
      <c r="H21" s="123"/>
      <c r="I21" s="123"/>
      <c r="J21" s="123"/>
      <c r="K21" s="124"/>
      <c r="L21" s="14"/>
      <c r="M21" s="14"/>
      <c r="N21" s="3"/>
      <c r="O21" s="14"/>
      <c r="P21" s="14"/>
      <c r="Q21" s="3"/>
      <c r="R21" s="14"/>
    </row>
    <row r="22" spans="1:18" ht="15" x14ac:dyDescent="0.2">
      <c r="A22" s="118" t="s">
        <v>4</v>
      </c>
      <c r="B22" s="119"/>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81</v>
      </c>
      <c r="C23" s="54"/>
      <c r="D23" s="57"/>
      <c r="E23" s="45" t="str">
        <f>IF(ISERROR(C23/D23),"",C23/D23)</f>
        <v/>
      </c>
      <c r="F23" s="54"/>
      <c r="G23" s="57"/>
      <c r="H23" s="45" t="str">
        <f>IF(ISERROR(F23/G23),"",(F23/G23))</f>
        <v/>
      </c>
      <c r="I23" s="54"/>
      <c r="J23" s="57"/>
      <c r="K23" s="48" t="str">
        <f>IF(ISERROR(I23/J23),"",I23/J23)</f>
        <v/>
      </c>
      <c r="L23" s="7"/>
      <c r="N23" s="12"/>
      <c r="O23" s="12"/>
    </row>
    <row r="24" spans="1:18" customFormat="1" ht="15" x14ac:dyDescent="0.2">
      <c r="A24" s="22"/>
      <c r="B24" s="26" t="s">
        <v>9</v>
      </c>
      <c r="C24" s="58"/>
      <c r="D24" s="59"/>
      <c r="E24" s="51" t="str">
        <f t="shared" ref="E24" si="3">IF(ISERROR(C24/D24),"",C24/D24)</f>
        <v/>
      </c>
      <c r="F24" s="58"/>
      <c r="G24" s="59"/>
      <c r="H24" s="51" t="str">
        <f t="shared" ref="H24" si="4">IF(ISERROR(F24/G24),"",(F24/G24))</f>
        <v/>
      </c>
      <c r="I24" s="58"/>
      <c r="J24" s="59"/>
      <c r="K24" s="50" t="str">
        <f t="shared" ref="K24" si="5">IF(ISERROR(I24/J24),"",I24/J24)</f>
        <v/>
      </c>
      <c r="L24" s="7"/>
      <c r="N24" s="12"/>
      <c r="O24" s="12"/>
    </row>
    <row r="25" spans="1:18" ht="18.75" x14ac:dyDescent="0.2">
      <c r="A25" s="25"/>
    </row>
    <row r="26" spans="1:18" ht="23.25" x14ac:dyDescent="0.2">
      <c r="B26" s="117" t="str">
        <f>C1</f>
        <v xml:space="preserve"> </v>
      </c>
      <c r="C26" s="117"/>
      <c r="D26" s="117"/>
      <c r="E26" s="117"/>
      <c r="F26" s="117"/>
      <c r="G26" s="117"/>
      <c r="H26" s="117"/>
      <c r="I26" s="117"/>
      <c r="J26" s="117"/>
      <c r="K26" s="117"/>
    </row>
  </sheetData>
  <sheetProtection sheet="1" objects="1" scenarios="1" selectLockedCells="1"/>
  <mergeCells count="12">
    <mergeCell ref="M4:O6"/>
    <mergeCell ref="A21:K21"/>
    <mergeCell ref="A22:B22"/>
    <mergeCell ref="B26:K26"/>
    <mergeCell ref="A1:B1"/>
    <mergeCell ref="A3:K3"/>
    <mergeCell ref="A4:B6"/>
    <mergeCell ref="C4:D4"/>
    <mergeCell ref="F4:G4"/>
    <mergeCell ref="I4:J4"/>
    <mergeCell ref="C1:E1"/>
    <mergeCell ref="C2:E2"/>
  </mergeCells>
  <pageMargins left="0.7" right="0.7" top="0.75" bottom="0.75" header="0.3" footer="0.3"/>
  <pageSetup scale="67" orientation="landscape" horizontalDpi="360" verticalDpi="360" r:id="rId1"/>
  <headerFooter>
    <oddFooter>&amp;R&amp;D</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C1" sqref="C1:E1"/>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20" t="s">
        <v>55</v>
      </c>
      <c r="B1" s="121"/>
      <c r="C1" s="146" t="s">
        <v>86</v>
      </c>
      <c r="D1" s="146"/>
      <c r="E1" s="146"/>
      <c r="F1" s="31"/>
      <c r="G1" s="31"/>
      <c r="H1" s="31"/>
      <c r="I1" s="31"/>
      <c r="J1" s="31"/>
      <c r="K1" s="31"/>
    </row>
    <row r="2" spans="1:15" ht="18" customHeight="1" x14ac:dyDescent="0.2">
      <c r="A2" s="96"/>
      <c r="B2" s="97" t="s">
        <v>56</v>
      </c>
      <c r="C2" s="147"/>
      <c r="D2" s="147"/>
      <c r="E2" s="147"/>
      <c r="F2" s="32"/>
      <c r="G2" s="32"/>
      <c r="H2" s="32"/>
      <c r="I2" s="32"/>
      <c r="J2" s="32"/>
      <c r="K2" s="32"/>
    </row>
    <row r="3" spans="1:15" ht="15.75" customHeight="1" thickBot="1" x14ac:dyDescent="0.25">
      <c r="A3" s="122" t="s">
        <v>91</v>
      </c>
      <c r="B3" s="123"/>
      <c r="C3" s="123"/>
      <c r="D3" s="124"/>
      <c r="E3" s="124"/>
      <c r="F3" s="124"/>
      <c r="G3" s="124"/>
      <c r="H3" s="124"/>
      <c r="I3" s="124"/>
      <c r="J3" s="124"/>
      <c r="K3" s="124"/>
    </row>
    <row r="4" spans="1:15" ht="15" customHeight="1" x14ac:dyDescent="0.2">
      <c r="A4" s="127" t="s">
        <v>11</v>
      </c>
      <c r="B4" s="128"/>
      <c r="C4" s="131" t="s">
        <v>5</v>
      </c>
      <c r="D4" s="132"/>
      <c r="E4" s="72" t="s">
        <v>51</v>
      </c>
      <c r="F4" s="131" t="s">
        <v>6</v>
      </c>
      <c r="G4" s="132"/>
      <c r="H4" s="72" t="s">
        <v>52</v>
      </c>
      <c r="I4" s="131" t="s">
        <v>7</v>
      </c>
      <c r="J4" s="132"/>
      <c r="K4" s="73" t="s">
        <v>53</v>
      </c>
      <c r="L4" s="4"/>
      <c r="M4" s="136" t="s">
        <v>54</v>
      </c>
      <c r="N4" s="137"/>
      <c r="O4" s="138"/>
    </row>
    <row r="5" spans="1:15" s="8" customFormat="1" x14ac:dyDescent="0.2">
      <c r="A5" s="127"/>
      <c r="B5" s="128"/>
      <c r="C5" s="9" t="s">
        <v>1</v>
      </c>
      <c r="D5" s="133"/>
      <c r="E5" s="134"/>
      <c r="F5" s="11" t="s">
        <v>1</v>
      </c>
      <c r="G5" s="133"/>
      <c r="H5" s="133"/>
      <c r="I5" s="9" t="s">
        <v>1</v>
      </c>
      <c r="J5" s="133"/>
      <c r="K5" s="133"/>
      <c r="L5" s="10"/>
      <c r="M5" s="139"/>
      <c r="N5" s="140"/>
      <c r="O5" s="141"/>
    </row>
    <row r="6" spans="1:15" ht="15.75" thickBot="1" x14ac:dyDescent="0.25">
      <c r="A6" s="129"/>
      <c r="B6" s="130"/>
      <c r="C6" s="37" t="s">
        <v>2</v>
      </c>
      <c r="D6" s="37" t="s">
        <v>3</v>
      </c>
      <c r="E6" s="15" t="s">
        <v>0</v>
      </c>
      <c r="F6" s="37" t="s">
        <v>2</v>
      </c>
      <c r="G6" s="37" t="s">
        <v>3</v>
      </c>
      <c r="H6" s="15" t="s">
        <v>0</v>
      </c>
      <c r="I6" s="36" t="s">
        <v>2</v>
      </c>
      <c r="J6" s="37" t="s">
        <v>3</v>
      </c>
      <c r="K6" s="37" t="s">
        <v>0</v>
      </c>
      <c r="L6" s="17"/>
      <c r="M6" s="142"/>
      <c r="N6" s="143"/>
      <c r="O6" s="144"/>
    </row>
    <row r="7" spans="1:15" ht="15" x14ac:dyDescent="0.2">
      <c r="A7" s="21">
        <v>1</v>
      </c>
      <c r="B7" s="6" t="s">
        <v>12</v>
      </c>
      <c r="C7" s="54"/>
      <c r="D7" s="55"/>
      <c r="E7" s="45" t="str">
        <f>IF(SUM(C7:D7)=0,"",C7/(SUM(C7:D7)))</f>
        <v/>
      </c>
      <c r="F7" s="54"/>
      <c r="G7" s="55"/>
      <c r="H7" s="45" t="str">
        <f>IF(SUM(F7:G7)=0,"",F7/(SUM(F7:G7)))</f>
        <v/>
      </c>
      <c r="I7" s="54"/>
      <c r="J7" s="55"/>
      <c r="K7" s="47" t="str">
        <f>IF(SUM(I7:J7)=0,"",I7/SUM(I7:J7))</f>
        <v/>
      </c>
      <c r="L7" s="17"/>
      <c r="M7" s="17"/>
      <c r="N7" s="3"/>
    </row>
    <row r="8" spans="1:15" ht="15" x14ac:dyDescent="0.2">
      <c r="A8" s="13">
        <v>2</v>
      </c>
      <c r="B8" s="5" t="s">
        <v>13</v>
      </c>
      <c r="C8" s="56"/>
      <c r="D8" s="57"/>
      <c r="E8" s="45" t="str">
        <f t="shared" ref="E8:E20" si="0">IF(SUM(C8:D8)=0,"",C8/(SUM(C8:D8)))</f>
        <v/>
      </c>
      <c r="F8" s="56"/>
      <c r="G8" s="57"/>
      <c r="H8" s="45" t="str">
        <f t="shared" ref="H8:H20" si="1">IF(SUM(F8:G8)=0,"",F8/(SUM(F8:G8)))</f>
        <v/>
      </c>
      <c r="I8" s="56"/>
      <c r="J8" s="57"/>
      <c r="K8" s="48" t="str">
        <f t="shared" ref="K8:K20" si="2">IF(SUM(I8:J8)=0,"",I8/SUM(I8:J8))</f>
        <v/>
      </c>
      <c r="L8" s="17"/>
      <c r="M8" s="17"/>
      <c r="N8" s="3"/>
    </row>
    <row r="9" spans="1:15" ht="15" x14ac:dyDescent="0.2">
      <c r="A9" s="13">
        <v>3</v>
      </c>
      <c r="B9" s="5" t="s">
        <v>14</v>
      </c>
      <c r="C9" s="56"/>
      <c r="D9" s="57"/>
      <c r="E9" s="45" t="str">
        <f t="shared" si="0"/>
        <v/>
      </c>
      <c r="F9" s="56"/>
      <c r="G9" s="57"/>
      <c r="H9" s="45" t="str">
        <f t="shared" si="1"/>
        <v/>
      </c>
      <c r="I9" s="56"/>
      <c r="J9" s="57"/>
      <c r="K9" s="48" t="str">
        <f t="shared" si="2"/>
        <v/>
      </c>
      <c r="L9" s="17"/>
      <c r="M9" s="17"/>
      <c r="N9" s="3"/>
    </row>
    <row r="10" spans="1:15" ht="15" x14ac:dyDescent="0.2">
      <c r="A10" s="13">
        <v>4</v>
      </c>
      <c r="B10" s="5" t="s">
        <v>15</v>
      </c>
      <c r="C10" s="56"/>
      <c r="D10" s="57"/>
      <c r="E10" s="45" t="str">
        <f t="shared" si="0"/>
        <v/>
      </c>
      <c r="F10" s="56"/>
      <c r="G10" s="57"/>
      <c r="H10" s="45" t="str">
        <f t="shared" si="1"/>
        <v/>
      </c>
      <c r="I10" s="56"/>
      <c r="J10" s="57"/>
      <c r="K10" s="48" t="str">
        <f t="shared" si="2"/>
        <v/>
      </c>
      <c r="L10" s="17"/>
      <c r="M10" s="17"/>
      <c r="N10" s="3"/>
    </row>
    <row r="11" spans="1:15" ht="28.5" x14ac:dyDescent="0.2">
      <c r="A11" s="13">
        <v>5</v>
      </c>
      <c r="B11" s="5" t="s">
        <v>16</v>
      </c>
      <c r="C11" s="56"/>
      <c r="D11" s="57"/>
      <c r="E11" s="45" t="str">
        <f t="shared" si="0"/>
        <v/>
      </c>
      <c r="F11" s="56"/>
      <c r="G11" s="57"/>
      <c r="H11" s="45" t="str">
        <f t="shared" si="1"/>
        <v/>
      </c>
      <c r="I11" s="56"/>
      <c r="J11" s="57"/>
      <c r="K11" s="48" t="str">
        <f t="shared" si="2"/>
        <v/>
      </c>
      <c r="L11" s="17"/>
      <c r="M11" s="17"/>
      <c r="N11" s="3"/>
    </row>
    <row r="12" spans="1:15" ht="28.5" x14ac:dyDescent="0.2">
      <c r="A12" s="13">
        <v>6</v>
      </c>
      <c r="B12" s="5" t="s">
        <v>17</v>
      </c>
      <c r="C12" s="56"/>
      <c r="D12" s="57"/>
      <c r="E12" s="45" t="str">
        <f t="shared" si="0"/>
        <v/>
      </c>
      <c r="F12" s="56"/>
      <c r="G12" s="57"/>
      <c r="H12" s="45" t="str">
        <f t="shared" si="1"/>
        <v/>
      </c>
      <c r="I12" s="56"/>
      <c r="J12" s="57"/>
      <c r="K12" s="48" t="str">
        <f t="shared" si="2"/>
        <v/>
      </c>
      <c r="L12" s="17"/>
      <c r="M12" s="17"/>
      <c r="N12" s="3"/>
    </row>
    <row r="13" spans="1:15" ht="15" x14ac:dyDescent="0.2">
      <c r="A13" s="13">
        <v>7</v>
      </c>
      <c r="B13" s="5" t="s">
        <v>18</v>
      </c>
      <c r="C13" s="56"/>
      <c r="D13" s="57"/>
      <c r="E13" s="45" t="str">
        <f t="shared" si="0"/>
        <v/>
      </c>
      <c r="F13" s="56"/>
      <c r="G13" s="57"/>
      <c r="H13" s="45" t="str">
        <f t="shared" si="1"/>
        <v/>
      </c>
      <c r="I13" s="56"/>
      <c r="J13" s="57"/>
      <c r="K13" s="48" t="str">
        <f t="shared" si="2"/>
        <v/>
      </c>
      <c r="L13" s="17"/>
      <c r="M13" s="17"/>
      <c r="N13" s="3"/>
    </row>
    <row r="14" spans="1:15" ht="28.5" x14ac:dyDescent="0.2">
      <c r="A14" s="13">
        <v>8</v>
      </c>
      <c r="B14" s="5" t="s">
        <v>80</v>
      </c>
      <c r="C14" s="56"/>
      <c r="D14" s="57"/>
      <c r="E14" s="45" t="str">
        <f t="shared" si="0"/>
        <v/>
      </c>
      <c r="F14" s="56"/>
      <c r="G14" s="57"/>
      <c r="H14" s="45" t="str">
        <f t="shared" si="1"/>
        <v/>
      </c>
      <c r="I14" s="56"/>
      <c r="J14" s="57"/>
      <c r="K14" s="48" t="str">
        <f t="shared" si="2"/>
        <v/>
      </c>
      <c r="L14" s="17"/>
      <c r="M14" s="17"/>
      <c r="N14" s="3"/>
    </row>
    <row r="15" spans="1:15" ht="28.5" x14ac:dyDescent="0.2">
      <c r="A15" s="13">
        <v>9</v>
      </c>
      <c r="B15" s="5" t="s">
        <v>19</v>
      </c>
      <c r="C15" s="56"/>
      <c r="D15" s="57"/>
      <c r="E15" s="45" t="str">
        <f t="shared" si="0"/>
        <v/>
      </c>
      <c r="F15" s="56"/>
      <c r="G15" s="57"/>
      <c r="H15" s="45" t="str">
        <f t="shared" si="1"/>
        <v/>
      </c>
      <c r="I15" s="56"/>
      <c r="J15" s="57"/>
      <c r="K15" s="48" t="str">
        <f t="shared" si="2"/>
        <v/>
      </c>
      <c r="L15" s="17"/>
      <c r="M15" s="17"/>
      <c r="N15" s="3"/>
    </row>
    <row r="16" spans="1:15" ht="15" x14ac:dyDescent="0.2">
      <c r="A16" s="13">
        <v>10</v>
      </c>
      <c r="B16" s="5" t="s">
        <v>8</v>
      </c>
      <c r="C16" s="56"/>
      <c r="D16" s="57"/>
      <c r="E16" s="45" t="str">
        <f t="shared" si="0"/>
        <v/>
      </c>
      <c r="F16" s="56"/>
      <c r="G16" s="57"/>
      <c r="H16" s="45" t="str">
        <f t="shared" si="1"/>
        <v/>
      </c>
      <c r="I16" s="56"/>
      <c r="J16" s="57"/>
      <c r="K16" s="48" t="str">
        <f t="shared" si="2"/>
        <v/>
      </c>
      <c r="L16" s="17"/>
      <c r="M16" s="17"/>
      <c r="N16" s="3"/>
    </row>
    <row r="17" spans="1:18" ht="28.5" x14ac:dyDescent="0.2">
      <c r="A17" s="13">
        <v>11</v>
      </c>
      <c r="B17" s="5" t="s">
        <v>20</v>
      </c>
      <c r="C17" s="56"/>
      <c r="D17" s="57"/>
      <c r="E17" s="45" t="str">
        <f t="shared" si="0"/>
        <v/>
      </c>
      <c r="F17" s="56"/>
      <c r="G17" s="57"/>
      <c r="H17" s="45" t="str">
        <f t="shared" si="1"/>
        <v/>
      </c>
      <c r="I17" s="56"/>
      <c r="J17" s="57"/>
      <c r="K17" s="48" t="str">
        <f t="shared" si="2"/>
        <v/>
      </c>
      <c r="L17" s="17"/>
      <c r="M17" s="17"/>
      <c r="N17" s="3"/>
    </row>
    <row r="18" spans="1:18" ht="28.5" x14ac:dyDescent="0.2">
      <c r="A18" s="13">
        <v>12</v>
      </c>
      <c r="B18" s="5" t="s">
        <v>21</v>
      </c>
      <c r="C18" s="56"/>
      <c r="D18" s="57"/>
      <c r="E18" s="45" t="str">
        <f t="shared" si="0"/>
        <v/>
      </c>
      <c r="F18" s="56"/>
      <c r="G18" s="57"/>
      <c r="H18" s="45" t="str">
        <f t="shared" si="1"/>
        <v/>
      </c>
      <c r="I18" s="56"/>
      <c r="J18" s="57"/>
      <c r="K18" s="48" t="str">
        <f t="shared" si="2"/>
        <v/>
      </c>
      <c r="L18" s="17"/>
      <c r="M18" s="17"/>
      <c r="N18" s="3"/>
    </row>
    <row r="19" spans="1:18" ht="28.5" x14ac:dyDescent="0.2">
      <c r="A19" s="13">
        <v>13</v>
      </c>
      <c r="B19" s="5" t="s">
        <v>22</v>
      </c>
      <c r="C19" s="56"/>
      <c r="D19" s="57"/>
      <c r="E19" s="45" t="str">
        <f t="shared" si="0"/>
        <v/>
      </c>
      <c r="F19" s="56"/>
      <c r="G19" s="57"/>
      <c r="H19" s="45" t="str">
        <f t="shared" si="1"/>
        <v/>
      </c>
      <c r="I19" s="56"/>
      <c r="J19" s="57"/>
      <c r="K19" s="48" t="str">
        <f t="shared" si="2"/>
        <v/>
      </c>
      <c r="L19" s="17"/>
      <c r="M19" s="17"/>
      <c r="N19" s="3"/>
    </row>
    <row r="20" spans="1:18" ht="15" customHeight="1" x14ac:dyDescent="0.2">
      <c r="A20" s="93"/>
      <c r="B20" s="93" t="s">
        <v>57</v>
      </c>
      <c r="C20" s="52">
        <f>SUM(C7:C19)</f>
        <v>0</v>
      </c>
      <c r="D20" s="52">
        <f>SUM(D7:D19)</f>
        <v>0</v>
      </c>
      <c r="E20" s="46" t="str">
        <f t="shared" si="0"/>
        <v/>
      </c>
      <c r="F20" s="53">
        <f>SUM(F7:F19)</f>
        <v>0</v>
      </c>
      <c r="G20" s="52">
        <f>SUM(G7:G19)</f>
        <v>0</v>
      </c>
      <c r="H20" s="46" t="str">
        <f t="shared" si="1"/>
        <v/>
      </c>
      <c r="I20" s="53">
        <f>SUM(I7:I19)</f>
        <v>0</v>
      </c>
      <c r="J20" s="52">
        <f>SUM(J7:J19)</f>
        <v>0</v>
      </c>
      <c r="K20" s="49" t="str">
        <f t="shared" si="2"/>
        <v/>
      </c>
      <c r="L20" s="14"/>
      <c r="M20" s="14"/>
      <c r="N20" s="3"/>
      <c r="O20" s="14"/>
      <c r="P20" s="14"/>
      <c r="Q20" s="3"/>
      <c r="R20" s="14"/>
    </row>
    <row r="21" spans="1:18" ht="13.9" customHeight="1" x14ac:dyDescent="0.2">
      <c r="A21" s="145" t="s">
        <v>82</v>
      </c>
      <c r="B21" s="124"/>
      <c r="C21" s="123"/>
      <c r="D21" s="123"/>
      <c r="E21" s="123"/>
      <c r="F21" s="123"/>
      <c r="G21" s="123"/>
      <c r="H21" s="123"/>
      <c r="I21" s="123"/>
      <c r="J21" s="123"/>
      <c r="K21" s="124"/>
      <c r="L21" s="14"/>
      <c r="M21" s="14"/>
      <c r="N21" s="3"/>
      <c r="O21" s="14"/>
      <c r="P21" s="14"/>
      <c r="Q21" s="3"/>
      <c r="R21" s="14"/>
    </row>
    <row r="22" spans="1:18" ht="15" x14ac:dyDescent="0.2">
      <c r="A22" s="118" t="s">
        <v>4</v>
      </c>
      <c r="B22" s="119"/>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81</v>
      </c>
      <c r="C23" s="54"/>
      <c r="D23" s="57"/>
      <c r="E23" s="45" t="str">
        <f>IF(ISERROR(C23/D23),"",C23/D23)</f>
        <v/>
      </c>
      <c r="F23" s="54"/>
      <c r="G23" s="57"/>
      <c r="H23" s="45" t="str">
        <f>IF(ISERROR(F23/G23),"",(F23/G23))</f>
        <v/>
      </c>
      <c r="I23" s="54"/>
      <c r="J23" s="57"/>
      <c r="K23" s="48" t="str">
        <f>IF(ISERROR(I23/J23),"",I23/J23)</f>
        <v/>
      </c>
      <c r="L23" s="7"/>
      <c r="N23" s="12"/>
      <c r="O23" s="12"/>
    </row>
    <row r="24" spans="1:18" customFormat="1" ht="15" x14ac:dyDescent="0.2">
      <c r="A24" s="22"/>
      <c r="B24" s="26" t="s">
        <v>9</v>
      </c>
      <c r="C24" s="58"/>
      <c r="D24" s="59"/>
      <c r="E24" s="51" t="str">
        <f t="shared" ref="E24" si="3">IF(ISERROR(C24/D24),"",C24/D24)</f>
        <v/>
      </c>
      <c r="F24" s="58"/>
      <c r="G24" s="59"/>
      <c r="H24" s="51" t="str">
        <f t="shared" ref="H24" si="4">IF(ISERROR(F24/G24),"",(F24/G24))</f>
        <v/>
      </c>
      <c r="I24" s="58"/>
      <c r="J24" s="59"/>
      <c r="K24" s="50" t="str">
        <f t="shared" ref="K24" si="5">IF(ISERROR(I24/J24),"",I24/J24)</f>
        <v/>
      </c>
      <c r="L24" s="7"/>
      <c r="N24" s="12"/>
      <c r="O24" s="12"/>
    </row>
    <row r="25" spans="1:18" ht="18.75" x14ac:dyDescent="0.2">
      <c r="A25" s="25"/>
    </row>
    <row r="26" spans="1:18" ht="23.25" x14ac:dyDescent="0.2">
      <c r="B26" s="117" t="str">
        <f>C1</f>
        <v xml:space="preserve"> </v>
      </c>
      <c r="C26" s="117"/>
      <c r="D26" s="117"/>
      <c r="E26" s="117"/>
      <c r="F26" s="117"/>
      <c r="G26" s="117"/>
      <c r="H26" s="117"/>
      <c r="I26" s="117"/>
      <c r="J26" s="117"/>
      <c r="K26" s="117"/>
    </row>
  </sheetData>
  <sheetProtection sheet="1" objects="1" scenarios="1" selectLockedCells="1"/>
  <mergeCells count="15">
    <mergeCell ref="B26:K26"/>
    <mergeCell ref="M4:O6"/>
    <mergeCell ref="D5:E5"/>
    <mergeCell ref="G5:H5"/>
    <mergeCell ref="J5:K5"/>
    <mergeCell ref="A21:K21"/>
    <mergeCell ref="A22:B22"/>
    <mergeCell ref="A1:B1"/>
    <mergeCell ref="A3:K3"/>
    <mergeCell ref="A4:B6"/>
    <mergeCell ref="C4:D4"/>
    <mergeCell ref="F4:G4"/>
    <mergeCell ref="I4:J4"/>
    <mergeCell ref="C1:E1"/>
    <mergeCell ref="C2:E2"/>
  </mergeCells>
  <pageMargins left="0.7" right="0.7" top="0.75" bottom="0.75" header="0.3" footer="0.3"/>
  <pageSetup scale="66" fitToHeight="0" orientation="landscape" horizontalDpi="360" verticalDpi="360" r:id="rId1"/>
  <headerFooter>
    <oddFooter>&amp;R&amp;D</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C1" sqref="C1:E1"/>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20" t="s">
        <v>55</v>
      </c>
      <c r="B1" s="121"/>
      <c r="C1" s="146"/>
      <c r="D1" s="146"/>
      <c r="E1" s="146"/>
      <c r="F1" s="31"/>
      <c r="G1" s="31"/>
      <c r="H1" s="31"/>
      <c r="I1" s="31"/>
      <c r="J1" s="31"/>
      <c r="K1" s="31"/>
    </row>
    <row r="2" spans="1:15" ht="18" customHeight="1" x14ac:dyDescent="0.2">
      <c r="A2" s="96"/>
      <c r="B2" s="97" t="s">
        <v>56</v>
      </c>
      <c r="C2" s="147"/>
      <c r="D2" s="147"/>
      <c r="E2" s="147"/>
      <c r="F2" s="32"/>
      <c r="G2" s="32"/>
      <c r="H2" s="32"/>
      <c r="I2" s="32"/>
      <c r="J2" s="32"/>
      <c r="K2" s="32"/>
    </row>
    <row r="3" spans="1:15" ht="15.75" customHeight="1" thickBot="1" x14ac:dyDescent="0.25">
      <c r="A3" s="122" t="s">
        <v>91</v>
      </c>
      <c r="B3" s="123"/>
      <c r="C3" s="123"/>
      <c r="D3" s="124"/>
      <c r="E3" s="124"/>
      <c r="F3" s="124"/>
      <c r="G3" s="124"/>
      <c r="H3" s="124"/>
      <c r="I3" s="124"/>
      <c r="J3" s="124"/>
      <c r="K3" s="124"/>
    </row>
    <row r="4" spans="1:15" ht="15" customHeight="1" x14ac:dyDescent="0.2">
      <c r="A4" s="127" t="s">
        <v>11</v>
      </c>
      <c r="B4" s="128"/>
      <c r="C4" s="131" t="s">
        <v>5</v>
      </c>
      <c r="D4" s="132"/>
      <c r="E4" s="72" t="s">
        <v>51</v>
      </c>
      <c r="F4" s="131" t="s">
        <v>6</v>
      </c>
      <c r="G4" s="132"/>
      <c r="H4" s="72" t="s">
        <v>52</v>
      </c>
      <c r="I4" s="131" t="s">
        <v>7</v>
      </c>
      <c r="J4" s="132"/>
      <c r="K4" s="73" t="s">
        <v>53</v>
      </c>
      <c r="L4" s="4"/>
      <c r="M4" s="136" t="s">
        <v>54</v>
      </c>
      <c r="N4" s="137"/>
      <c r="O4" s="138"/>
    </row>
    <row r="5" spans="1:15" s="8" customFormat="1" x14ac:dyDescent="0.2">
      <c r="A5" s="127"/>
      <c r="B5" s="128"/>
      <c r="C5" s="9" t="s">
        <v>1</v>
      </c>
      <c r="D5" s="133"/>
      <c r="E5" s="134"/>
      <c r="F5" s="11" t="s">
        <v>1</v>
      </c>
      <c r="G5" s="133"/>
      <c r="H5" s="133"/>
      <c r="I5" s="9" t="s">
        <v>1</v>
      </c>
      <c r="J5" s="133"/>
      <c r="K5" s="133"/>
      <c r="L5" s="10"/>
      <c r="M5" s="139"/>
      <c r="N5" s="140"/>
      <c r="O5" s="141"/>
    </row>
    <row r="6" spans="1:15" ht="15.75" thickBot="1" x14ac:dyDescent="0.25">
      <c r="A6" s="129"/>
      <c r="B6" s="130"/>
      <c r="C6" s="36" t="s">
        <v>2</v>
      </c>
      <c r="D6" s="37" t="s">
        <v>3</v>
      </c>
      <c r="E6" s="15" t="s">
        <v>0</v>
      </c>
      <c r="F6" s="37" t="s">
        <v>2</v>
      </c>
      <c r="G6" s="37" t="s">
        <v>3</v>
      </c>
      <c r="H6" s="15" t="s">
        <v>0</v>
      </c>
      <c r="I6" s="36" t="s">
        <v>2</v>
      </c>
      <c r="J6" s="37" t="s">
        <v>3</v>
      </c>
      <c r="K6" s="37" t="s">
        <v>0</v>
      </c>
      <c r="L6" s="17"/>
      <c r="M6" s="142"/>
      <c r="N6" s="143"/>
      <c r="O6" s="144"/>
    </row>
    <row r="7" spans="1:15" ht="15" x14ac:dyDescent="0.2">
      <c r="A7" s="21">
        <v>1</v>
      </c>
      <c r="B7" s="6" t="s">
        <v>12</v>
      </c>
      <c r="C7" s="54"/>
      <c r="D7" s="55"/>
      <c r="E7" s="45" t="str">
        <f>IF(SUM(C7:D7)=0,"",C7/(SUM(C7:D7)))</f>
        <v/>
      </c>
      <c r="F7" s="54"/>
      <c r="G7" s="55"/>
      <c r="H7" s="45" t="str">
        <f>IF(SUM(F7:G7)=0,"",F7/(SUM(F7:G7)))</f>
        <v/>
      </c>
      <c r="I7" s="54"/>
      <c r="J7" s="55"/>
      <c r="K7" s="47" t="str">
        <f>IF(SUM(I7:J7)=0,"",I7/SUM(I7:J7))</f>
        <v/>
      </c>
      <c r="L7" s="17"/>
      <c r="M7" s="17"/>
      <c r="N7" s="3"/>
    </row>
    <row r="8" spans="1:15" ht="15" x14ac:dyDescent="0.2">
      <c r="A8" s="13">
        <v>2</v>
      </c>
      <c r="B8" s="5" t="s">
        <v>13</v>
      </c>
      <c r="C8" s="56"/>
      <c r="D8" s="57"/>
      <c r="E8" s="45" t="str">
        <f t="shared" ref="E8:E20" si="0">IF(SUM(C8:D8)=0,"",C8/(SUM(C8:D8)))</f>
        <v/>
      </c>
      <c r="F8" s="56"/>
      <c r="G8" s="57"/>
      <c r="H8" s="45" t="str">
        <f t="shared" ref="H8:H20" si="1">IF(SUM(F8:G8)=0,"",F8/(SUM(F8:G8)))</f>
        <v/>
      </c>
      <c r="I8" s="56"/>
      <c r="J8" s="57"/>
      <c r="K8" s="48" t="str">
        <f t="shared" ref="K8:K20" si="2">IF(SUM(I8:J8)=0,"",I8/SUM(I8:J8))</f>
        <v/>
      </c>
      <c r="L8" s="17"/>
      <c r="M8" s="17"/>
      <c r="N8" s="3"/>
    </row>
    <row r="9" spans="1:15" ht="15" x14ac:dyDescent="0.2">
      <c r="A9" s="13">
        <v>3</v>
      </c>
      <c r="B9" s="5" t="s">
        <v>14</v>
      </c>
      <c r="C9" s="56"/>
      <c r="D9" s="57"/>
      <c r="E9" s="45" t="str">
        <f t="shared" si="0"/>
        <v/>
      </c>
      <c r="F9" s="56"/>
      <c r="G9" s="57"/>
      <c r="H9" s="45" t="str">
        <f t="shared" si="1"/>
        <v/>
      </c>
      <c r="I9" s="56"/>
      <c r="J9" s="57"/>
      <c r="K9" s="48" t="str">
        <f t="shared" si="2"/>
        <v/>
      </c>
      <c r="L9" s="17"/>
      <c r="M9" s="17"/>
      <c r="N9" s="3"/>
    </row>
    <row r="10" spans="1:15" ht="15" x14ac:dyDescent="0.2">
      <c r="A10" s="13">
        <v>4</v>
      </c>
      <c r="B10" s="5" t="s">
        <v>15</v>
      </c>
      <c r="C10" s="56"/>
      <c r="D10" s="57"/>
      <c r="E10" s="45" t="str">
        <f t="shared" si="0"/>
        <v/>
      </c>
      <c r="F10" s="56"/>
      <c r="G10" s="57"/>
      <c r="H10" s="45" t="str">
        <f t="shared" si="1"/>
        <v/>
      </c>
      <c r="I10" s="56"/>
      <c r="J10" s="57"/>
      <c r="K10" s="48" t="str">
        <f t="shared" si="2"/>
        <v/>
      </c>
      <c r="L10" s="17"/>
      <c r="M10" s="17"/>
      <c r="N10" s="3"/>
    </row>
    <row r="11" spans="1:15" ht="28.5" x14ac:dyDescent="0.2">
      <c r="A11" s="13">
        <v>5</v>
      </c>
      <c r="B11" s="5" t="s">
        <v>16</v>
      </c>
      <c r="C11" s="56"/>
      <c r="D11" s="57"/>
      <c r="E11" s="45" t="str">
        <f t="shared" si="0"/>
        <v/>
      </c>
      <c r="F11" s="56"/>
      <c r="G11" s="57"/>
      <c r="H11" s="45" t="str">
        <f t="shared" si="1"/>
        <v/>
      </c>
      <c r="I11" s="56"/>
      <c r="J11" s="57"/>
      <c r="K11" s="48" t="str">
        <f t="shared" si="2"/>
        <v/>
      </c>
      <c r="L11" s="17"/>
      <c r="M11" s="17"/>
      <c r="N11" s="3"/>
    </row>
    <row r="12" spans="1:15" ht="28.5" x14ac:dyDescent="0.2">
      <c r="A12" s="13">
        <v>6</v>
      </c>
      <c r="B12" s="5" t="s">
        <v>17</v>
      </c>
      <c r="C12" s="56"/>
      <c r="D12" s="57"/>
      <c r="E12" s="45" t="str">
        <f t="shared" si="0"/>
        <v/>
      </c>
      <c r="F12" s="56"/>
      <c r="G12" s="57"/>
      <c r="H12" s="45" t="str">
        <f t="shared" si="1"/>
        <v/>
      </c>
      <c r="I12" s="56"/>
      <c r="J12" s="57"/>
      <c r="K12" s="48" t="str">
        <f t="shared" si="2"/>
        <v/>
      </c>
      <c r="L12" s="17"/>
      <c r="M12" s="17"/>
      <c r="N12" s="3"/>
    </row>
    <row r="13" spans="1:15" ht="15" x14ac:dyDescent="0.2">
      <c r="A13" s="13">
        <v>7</v>
      </c>
      <c r="B13" s="5" t="s">
        <v>18</v>
      </c>
      <c r="C13" s="56"/>
      <c r="D13" s="57"/>
      <c r="E13" s="45" t="str">
        <f t="shared" si="0"/>
        <v/>
      </c>
      <c r="F13" s="56"/>
      <c r="G13" s="57"/>
      <c r="H13" s="45" t="str">
        <f t="shared" si="1"/>
        <v/>
      </c>
      <c r="I13" s="56"/>
      <c r="J13" s="57"/>
      <c r="K13" s="48" t="str">
        <f t="shared" si="2"/>
        <v/>
      </c>
      <c r="L13" s="17"/>
      <c r="M13" s="17"/>
      <c r="N13" s="3"/>
    </row>
    <row r="14" spans="1:15" ht="28.5" x14ac:dyDescent="0.2">
      <c r="A14" s="13">
        <v>8</v>
      </c>
      <c r="B14" s="5" t="s">
        <v>80</v>
      </c>
      <c r="C14" s="56"/>
      <c r="D14" s="57"/>
      <c r="E14" s="45" t="str">
        <f t="shared" si="0"/>
        <v/>
      </c>
      <c r="F14" s="56"/>
      <c r="G14" s="57"/>
      <c r="H14" s="45" t="str">
        <f t="shared" si="1"/>
        <v/>
      </c>
      <c r="I14" s="56"/>
      <c r="J14" s="57"/>
      <c r="K14" s="48" t="str">
        <f t="shared" si="2"/>
        <v/>
      </c>
      <c r="L14" s="17"/>
      <c r="M14" s="17"/>
      <c r="N14" s="3"/>
    </row>
    <row r="15" spans="1:15" ht="28.5" x14ac:dyDescent="0.2">
      <c r="A15" s="13">
        <v>9</v>
      </c>
      <c r="B15" s="5" t="s">
        <v>19</v>
      </c>
      <c r="C15" s="56"/>
      <c r="D15" s="57"/>
      <c r="E15" s="45" t="str">
        <f t="shared" si="0"/>
        <v/>
      </c>
      <c r="F15" s="56"/>
      <c r="G15" s="57"/>
      <c r="H15" s="45" t="str">
        <f t="shared" si="1"/>
        <v/>
      </c>
      <c r="I15" s="56"/>
      <c r="J15" s="57"/>
      <c r="K15" s="48" t="str">
        <f t="shared" si="2"/>
        <v/>
      </c>
      <c r="L15" s="17"/>
      <c r="M15" s="17"/>
      <c r="N15" s="3"/>
    </row>
    <row r="16" spans="1:15" ht="15" x14ac:dyDescent="0.2">
      <c r="A16" s="13">
        <v>10</v>
      </c>
      <c r="B16" s="5" t="s">
        <v>8</v>
      </c>
      <c r="C16" s="56"/>
      <c r="D16" s="57"/>
      <c r="E16" s="45" t="str">
        <f t="shared" si="0"/>
        <v/>
      </c>
      <c r="F16" s="56"/>
      <c r="G16" s="57"/>
      <c r="H16" s="45" t="str">
        <f t="shared" si="1"/>
        <v/>
      </c>
      <c r="I16" s="56"/>
      <c r="J16" s="57"/>
      <c r="K16" s="48" t="str">
        <f t="shared" si="2"/>
        <v/>
      </c>
      <c r="L16" s="17"/>
      <c r="M16" s="17"/>
      <c r="N16" s="3"/>
    </row>
    <row r="17" spans="1:18" ht="28.5" x14ac:dyDescent="0.2">
      <c r="A17" s="13">
        <v>11</v>
      </c>
      <c r="B17" s="5" t="s">
        <v>20</v>
      </c>
      <c r="C17" s="56"/>
      <c r="D17" s="57"/>
      <c r="E17" s="45" t="str">
        <f t="shared" si="0"/>
        <v/>
      </c>
      <c r="F17" s="56"/>
      <c r="G17" s="57"/>
      <c r="H17" s="45" t="str">
        <f t="shared" si="1"/>
        <v/>
      </c>
      <c r="I17" s="56"/>
      <c r="J17" s="57"/>
      <c r="K17" s="48" t="str">
        <f t="shared" si="2"/>
        <v/>
      </c>
      <c r="L17" s="17"/>
      <c r="M17" s="17"/>
      <c r="N17" s="3"/>
    </row>
    <row r="18" spans="1:18" ht="28.5" x14ac:dyDescent="0.2">
      <c r="A18" s="13">
        <v>12</v>
      </c>
      <c r="B18" s="5" t="s">
        <v>21</v>
      </c>
      <c r="C18" s="56"/>
      <c r="D18" s="57"/>
      <c r="E18" s="45" t="str">
        <f t="shared" si="0"/>
        <v/>
      </c>
      <c r="F18" s="56"/>
      <c r="G18" s="57"/>
      <c r="H18" s="45" t="str">
        <f t="shared" si="1"/>
        <v/>
      </c>
      <c r="I18" s="56"/>
      <c r="J18" s="57"/>
      <c r="K18" s="48" t="str">
        <f t="shared" si="2"/>
        <v/>
      </c>
      <c r="L18" s="17"/>
      <c r="M18" s="17"/>
      <c r="N18" s="3"/>
    </row>
    <row r="19" spans="1:18" ht="28.5" x14ac:dyDescent="0.2">
      <c r="A19" s="13">
        <v>13</v>
      </c>
      <c r="B19" s="5" t="s">
        <v>22</v>
      </c>
      <c r="C19" s="56"/>
      <c r="D19" s="57"/>
      <c r="E19" s="45" t="str">
        <f t="shared" si="0"/>
        <v/>
      </c>
      <c r="F19" s="56"/>
      <c r="G19" s="57"/>
      <c r="H19" s="45" t="str">
        <f t="shared" si="1"/>
        <v/>
      </c>
      <c r="I19" s="56"/>
      <c r="J19" s="57"/>
      <c r="K19" s="48" t="str">
        <f t="shared" si="2"/>
        <v/>
      </c>
      <c r="L19" s="17"/>
      <c r="M19" s="17"/>
      <c r="N19" s="3"/>
    </row>
    <row r="20" spans="1:18" ht="15" customHeight="1" x14ac:dyDescent="0.2">
      <c r="A20" s="93"/>
      <c r="B20" s="93" t="s">
        <v>57</v>
      </c>
      <c r="C20" s="52">
        <f>SUM(C7:C19)</f>
        <v>0</v>
      </c>
      <c r="D20" s="52">
        <f>SUM(D7:D19)</f>
        <v>0</v>
      </c>
      <c r="E20" s="46" t="str">
        <f t="shared" si="0"/>
        <v/>
      </c>
      <c r="F20" s="53">
        <f>SUM(F7:F19)</f>
        <v>0</v>
      </c>
      <c r="G20" s="52">
        <f>SUM(G7:G19)</f>
        <v>0</v>
      </c>
      <c r="H20" s="46" t="str">
        <f t="shared" si="1"/>
        <v/>
      </c>
      <c r="I20" s="53">
        <f>SUM(I7:I19)</f>
        <v>0</v>
      </c>
      <c r="J20" s="52">
        <f>SUM(J7:J19)</f>
        <v>0</v>
      </c>
      <c r="K20" s="49" t="str">
        <f t="shared" si="2"/>
        <v/>
      </c>
      <c r="L20" s="14"/>
      <c r="M20" s="14"/>
      <c r="N20" s="3"/>
      <c r="O20" s="14"/>
      <c r="P20" s="14"/>
      <c r="Q20" s="3"/>
      <c r="R20" s="14"/>
    </row>
    <row r="21" spans="1:18" ht="13.9" customHeight="1" x14ac:dyDescent="0.2">
      <c r="A21" s="145" t="s">
        <v>82</v>
      </c>
      <c r="B21" s="124"/>
      <c r="C21" s="123"/>
      <c r="D21" s="123"/>
      <c r="E21" s="123"/>
      <c r="F21" s="123"/>
      <c r="G21" s="123"/>
      <c r="H21" s="123"/>
      <c r="I21" s="123"/>
      <c r="J21" s="123"/>
      <c r="K21" s="124"/>
      <c r="L21" s="14"/>
      <c r="M21" s="14"/>
      <c r="N21" s="3"/>
      <c r="O21" s="14"/>
      <c r="P21" s="14"/>
      <c r="Q21" s="3"/>
      <c r="R21" s="14"/>
    </row>
    <row r="22" spans="1:18" ht="15" x14ac:dyDescent="0.2">
      <c r="A22" s="118" t="s">
        <v>4</v>
      </c>
      <c r="B22" s="119"/>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81</v>
      </c>
      <c r="C23" s="54"/>
      <c r="D23" s="57"/>
      <c r="E23" s="45" t="str">
        <f>IF(ISERROR(C23/D23),"",C23/D23)</f>
        <v/>
      </c>
      <c r="F23" s="54"/>
      <c r="G23" s="57"/>
      <c r="H23" s="45" t="str">
        <f>IF(ISERROR(F23/G23),"",(F23/G23))</f>
        <v/>
      </c>
      <c r="I23" s="54"/>
      <c r="J23" s="57"/>
      <c r="K23" s="48" t="str">
        <f>IF(ISERROR(I23/J23),"",I23/J23)</f>
        <v/>
      </c>
      <c r="L23" s="7"/>
      <c r="N23" s="12"/>
      <c r="O23" s="12"/>
    </row>
    <row r="24" spans="1:18" customFormat="1" ht="15" x14ac:dyDescent="0.2">
      <c r="A24" s="22"/>
      <c r="B24" s="26" t="s">
        <v>9</v>
      </c>
      <c r="C24" s="58"/>
      <c r="D24" s="59"/>
      <c r="E24" s="51" t="str">
        <f t="shared" ref="E24" si="3">IF(ISERROR(C24/D24),"",C24/D24)</f>
        <v/>
      </c>
      <c r="F24" s="58"/>
      <c r="G24" s="59"/>
      <c r="H24" s="51" t="str">
        <f t="shared" ref="H24" si="4">IF(ISERROR(F24/G24),"",(F24/G24))</f>
        <v/>
      </c>
      <c r="I24" s="58"/>
      <c r="J24" s="59"/>
      <c r="K24" s="50" t="str">
        <f t="shared" ref="K24" si="5">IF(ISERROR(I24/J24),"",I24/J24)</f>
        <v/>
      </c>
      <c r="L24" s="7"/>
      <c r="N24" s="12"/>
      <c r="O24" s="12"/>
    </row>
    <row r="25" spans="1:18" ht="18.75" x14ac:dyDescent="0.2">
      <c r="A25" s="25"/>
    </row>
    <row r="26" spans="1:18" ht="23.25" x14ac:dyDescent="0.2">
      <c r="B26" s="117">
        <f>C1</f>
        <v>0</v>
      </c>
      <c r="C26" s="117"/>
      <c r="D26" s="117"/>
      <c r="E26" s="117"/>
      <c r="F26" s="117"/>
      <c r="G26" s="117"/>
      <c r="H26" s="117"/>
      <c r="I26" s="117"/>
      <c r="J26" s="117"/>
      <c r="K26" s="117"/>
    </row>
  </sheetData>
  <sheetProtection sheet="1" objects="1" scenarios="1" selectLockedCells="1"/>
  <mergeCells count="15">
    <mergeCell ref="B26:K26"/>
    <mergeCell ref="M4:O6"/>
    <mergeCell ref="D5:E5"/>
    <mergeCell ref="G5:H5"/>
    <mergeCell ref="J5:K5"/>
    <mergeCell ref="A21:K21"/>
    <mergeCell ref="A22:B22"/>
    <mergeCell ref="A1:B1"/>
    <mergeCell ref="A3:K3"/>
    <mergeCell ref="A4:B6"/>
    <mergeCell ref="C4:D4"/>
    <mergeCell ref="F4:G4"/>
    <mergeCell ref="I4:J4"/>
    <mergeCell ref="C1:E1"/>
    <mergeCell ref="C2:E2"/>
  </mergeCells>
  <pageMargins left="0.7" right="0.7" top="0.75" bottom="0.75" header="0.3" footer="0.3"/>
  <pageSetup scale="67" orientation="landscape" horizontalDpi="360" verticalDpi="360" r:id="rId1"/>
  <headerFooter>
    <oddFooter>&amp;R&amp;D</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C1" sqref="C1:E1"/>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20" t="s">
        <v>55</v>
      </c>
      <c r="B1" s="121"/>
      <c r="C1" s="146"/>
      <c r="D1" s="146"/>
      <c r="E1" s="146"/>
      <c r="F1" s="31"/>
      <c r="G1" s="31"/>
      <c r="H1" s="31"/>
      <c r="I1" s="31"/>
      <c r="J1" s="31"/>
      <c r="K1" s="31"/>
    </row>
    <row r="2" spans="1:15" ht="18" customHeight="1" x14ac:dyDescent="0.2">
      <c r="A2" s="96"/>
      <c r="B2" s="97" t="s">
        <v>56</v>
      </c>
      <c r="C2" s="147"/>
      <c r="D2" s="147"/>
      <c r="E2" s="147"/>
      <c r="F2" s="32"/>
      <c r="G2" s="32"/>
      <c r="H2" s="32"/>
      <c r="I2" s="32"/>
      <c r="J2" s="32"/>
      <c r="K2" s="32"/>
    </row>
    <row r="3" spans="1:15" ht="15.75" customHeight="1" thickBot="1" x14ac:dyDescent="0.25">
      <c r="A3" s="122" t="s">
        <v>91</v>
      </c>
      <c r="B3" s="123"/>
      <c r="C3" s="123"/>
      <c r="D3" s="124"/>
      <c r="E3" s="124"/>
      <c r="F3" s="124"/>
      <c r="G3" s="124"/>
      <c r="H3" s="124"/>
      <c r="I3" s="124"/>
      <c r="J3" s="124"/>
      <c r="K3" s="124"/>
    </row>
    <row r="4" spans="1:15" ht="15" customHeight="1" x14ac:dyDescent="0.2">
      <c r="A4" s="127" t="s">
        <v>11</v>
      </c>
      <c r="B4" s="128"/>
      <c r="C4" s="131" t="s">
        <v>5</v>
      </c>
      <c r="D4" s="132"/>
      <c r="E4" s="72" t="s">
        <v>51</v>
      </c>
      <c r="F4" s="131" t="s">
        <v>6</v>
      </c>
      <c r="G4" s="132"/>
      <c r="H4" s="72" t="s">
        <v>52</v>
      </c>
      <c r="I4" s="131" t="s">
        <v>7</v>
      </c>
      <c r="J4" s="132"/>
      <c r="K4" s="73" t="s">
        <v>53</v>
      </c>
      <c r="L4" s="4"/>
      <c r="M4" s="136" t="s">
        <v>54</v>
      </c>
      <c r="N4" s="137"/>
      <c r="O4" s="138"/>
    </row>
    <row r="5" spans="1:15" s="8" customFormat="1" x14ac:dyDescent="0.2">
      <c r="A5" s="127"/>
      <c r="B5" s="128"/>
      <c r="C5" s="9" t="s">
        <v>1</v>
      </c>
      <c r="D5" s="133"/>
      <c r="E5" s="134"/>
      <c r="F5" s="11" t="s">
        <v>1</v>
      </c>
      <c r="G5" s="133"/>
      <c r="H5" s="133"/>
      <c r="I5" s="9" t="s">
        <v>1</v>
      </c>
      <c r="J5" s="133"/>
      <c r="K5" s="133"/>
      <c r="L5" s="10"/>
      <c r="M5" s="139"/>
      <c r="N5" s="140"/>
      <c r="O5" s="141"/>
    </row>
    <row r="6" spans="1:15" ht="15.75" thickBot="1" x14ac:dyDescent="0.25">
      <c r="A6" s="129"/>
      <c r="B6" s="130"/>
      <c r="C6" s="36" t="s">
        <v>2</v>
      </c>
      <c r="D6" s="37" t="s">
        <v>3</v>
      </c>
      <c r="E6" s="15" t="s">
        <v>0</v>
      </c>
      <c r="F6" s="37" t="s">
        <v>2</v>
      </c>
      <c r="G6" s="37" t="s">
        <v>3</v>
      </c>
      <c r="H6" s="15" t="s">
        <v>0</v>
      </c>
      <c r="I6" s="36" t="s">
        <v>2</v>
      </c>
      <c r="J6" s="37" t="s">
        <v>3</v>
      </c>
      <c r="K6" s="37" t="s">
        <v>0</v>
      </c>
      <c r="L6" s="17"/>
      <c r="M6" s="142"/>
      <c r="N6" s="143"/>
      <c r="O6" s="144"/>
    </row>
    <row r="7" spans="1:15" ht="15" x14ac:dyDescent="0.2">
      <c r="A7" s="21">
        <v>1</v>
      </c>
      <c r="B7" s="6" t="s">
        <v>12</v>
      </c>
      <c r="C7" s="54"/>
      <c r="D7" s="55"/>
      <c r="E7" s="45" t="str">
        <f>IF(SUM(C7:D7)=0,"",C7/(SUM(C7:D7)))</f>
        <v/>
      </c>
      <c r="F7" s="54"/>
      <c r="G7" s="55"/>
      <c r="H7" s="45" t="str">
        <f>IF(SUM(F7:G7)=0,"",F7/(SUM(F7:G7)))</f>
        <v/>
      </c>
      <c r="I7" s="54"/>
      <c r="J7" s="55"/>
      <c r="K7" s="47" t="str">
        <f>IF(SUM(I7:J7)=0,"",I7/SUM(I7:J7))</f>
        <v/>
      </c>
      <c r="L7" s="17"/>
      <c r="M7" s="17"/>
      <c r="N7" s="3"/>
    </row>
    <row r="8" spans="1:15" ht="15" x14ac:dyDescent="0.2">
      <c r="A8" s="13">
        <v>2</v>
      </c>
      <c r="B8" s="5" t="s">
        <v>13</v>
      </c>
      <c r="C8" s="56"/>
      <c r="D8" s="57"/>
      <c r="E8" s="45" t="str">
        <f t="shared" ref="E8:E20" si="0">IF(SUM(C8:D8)=0,"",C8/(SUM(C8:D8)))</f>
        <v/>
      </c>
      <c r="F8" s="56"/>
      <c r="G8" s="57"/>
      <c r="H8" s="45" t="str">
        <f t="shared" ref="H8:H20" si="1">IF(SUM(F8:G8)=0,"",F8/(SUM(F8:G8)))</f>
        <v/>
      </c>
      <c r="I8" s="56"/>
      <c r="J8" s="57"/>
      <c r="K8" s="48" t="str">
        <f t="shared" ref="K8:K20" si="2">IF(SUM(I8:J8)=0,"",I8/SUM(I8:J8))</f>
        <v/>
      </c>
      <c r="L8" s="17"/>
      <c r="M8" s="17"/>
      <c r="N8" s="3"/>
    </row>
    <row r="9" spans="1:15" ht="15" x14ac:dyDescent="0.2">
      <c r="A9" s="13">
        <v>3</v>
      </c>
      <c r="B9" s="5" t="s">
        <v>14</v>
      </c>
      <c r="C9" s="56"/>
      <c r="D9" s="57"/>
      <c r="E9" s="45" t="str">
        <f t="shared" si="0"/>
        <v/>
      </c>
      <c r="F9" s="56"/>
      <c r="G9" s="57"/>
      <c r="H9" s="45" t="str">
        <f t="shared" si="1"/>
        <v/>
      </c>
      <c r="I9" s="56"/>
      <c r="J9" s="57"/>
      <c r="K9" s="48" t="str">
        <f t="shared" si="2"/>
        <v/>
      </c>
      <c r="L9" s="17"/>
      <c r="M9" s="17"/>
      <c r="N9" s="3"/>
    </row>
    <row r="10" spans="1:15" ht="15" x14ac:dyDescent="0.2">
      <c r="A10" s="13">
        <v>4</v>
      </c>
      <c r="B10" s="5" t="s">
        <v>15</v>
      </c>
      <c r="C10" s="56"/>
      <c r="D10" s="57"/>
      <c r="E10" s="45" t="str">
        <f t="shared" si="0"/>
        <v/>
      </c>
      <c r="F10" s="56"/>
      <c r="G10" s="57"/>
      <c r="H10" s="45" t="str">
        <f t="shared" si="1"/>
        <v/>
      </c>
      <c r="I10" s="56"/>
      <c r="J10" s="57"/>
      <c r="K10" s="48" t="str">
        <f t="shared" si="2"/>
        <v/>
      </c>
      <c r="L10" s="17"/>
      <c r="M10" s="17"/>
      <c r="N10" s="3"/>
    </row>
    <row r="11" spans="1:15" ht="28.5" x14ac:dyDescent="0.2">
      <c r="A11" s="13">
        <v>5</v>
      </c>
      <c r="B11" s="5" t="s">
        <v>16</v>
      </c>
      <c r="C11" s="56"/>
      <c r="D11" s="57"/>
      <c r="E11" s="45" t="str">
        <f t="shared" si="0"/>
        <v/>
      </c>
      <c r="F11" s="56"/>
      <c r="G11" s="57"/>
      <c r="H11" s="45" t="str">
        <f t="shared" si="1"/>
        <v/>
      </c>
      <c r="I11" s="56"/>
      <c r="J11" s="57"/>
      <c r="K11" s="48" t="str">
        <f t="shared" si="2"/>
        <v/>
      </c>
      <c r="L11" s="17"/>
      <c r="M11" s="17"/>
      <c r="N11" s="3"/>
    </row>
    <row r="12" spans="1:15" ht="28.5" x14ac:dyDescent="0.2">
      <c r="A12" s="13">
        <v>6</v>
      </c>
      <c r="B12" s="5" t="s">
        <v>17</v>
      </c>
      <c r="C12" s="56"/>
      <c r="D12" s="57"/>
      <c r="E12" s="45" t="str">
        <f t="shared" si="0"/>
        <v/>
      </c>
      <c r="F12" s="56"/>
      <c r="G12" s="57"/>
      <c r="H12" s="45" t="str">
        <f t="shared" si="1"/>
        <v/>
      </c>
      <c r="I12" s="56"/>
      <c r="J12" s="57"/>
      <c r="K12" s="48" t="str">
        <f t="shared" si="2"/>
        <v/>
      </c>
      <c r="L12" s="17"/>
      <c r="M12" s="17"/>
      <c r="N12" s="3"/>
    </row>
    <row r="13" spans="1:15" ht="15" x14ac:dyDescent="0.2">
      <c r="A13" s="13">
        <v>7</v>
      </c>
      <c r="B13" s="5" t="s">
        <v>18</v>
      </c>
      <c r="C13" s="56"/>
      <c r="D13" s="57"/>
      <c r="E13" s="45" t="str">
        <f t="shared" si="0"/>
        <v/>
      </c>
      <c r="F13" s="56"/>
      <c r="G13" s="57"/>
      <c r="H13" s="45" t="str">
        <f t="shared" si="1"/>
        <v/>
      </c>
      <c r="I13" s="56"/>
      <c r="J13" s="57"/>
      <c r="K13" s="48" t="str">
        <f t="shared" si="2"/>
        <v/>
      </c>
      <c r="L13" s="17"/>
      <c r="M13" s="17"/>
      <c r="N13" s="3"/>
    </row>
    <row r="14" spans="1:15" ht="28.5" x14ac:dyDescent="0.2">
      <c r="A14" s="13">
        <v>8</v>
      </c>
      <c r="B14" s="5" t="s">
        <v>80</v>
      </c>
      <c r="C14" s="56"/>
      <c r="D14" s="57"/>
      <c r="E14" s="45" t="str">
        <f t="shared" si="0"/>
        <v/>
      </c>
      <c r="F14" s="56"/>
      <c r="G14" s="57"/>
      <c r="H14" s="45" t="str">
        <f t="shared" si="1"/>
        <v/>
      </c>
      <c r="I14" s="56"/>
      <c r="J14" s="57"/>
      <c r="K14" s="48" t="str">
        <f t="shared" si="2"/>
        <v/>
      </c>
      <c r="L14" s="17"/>
      <c r="M14" s="17"/>
      <c r="N14" s="3"/>
    </row>
    <row r="15" spans="1:15" ht="28.5" x14ac:dyDescent="0.2">
      <c r="A15" s="13">
        <v>9</v>
      </c>
      <c r="B15" s="5" t="s">
        <v>19</v>
      </c>
      <c r="C15" s="56"/>
      <c r="D15" s="57"/>
      <c r="E15" s="45" t="str">
        <f t="shared" si="0"/>
        <v/>
      </c>
      <c r="F15" s="56"/>
      <c r="G15" s="57"/>
      <c r="H15" s="45" t="str">
        <f t="shared" si="1"/>
        <v/>
      </c>
      <c r="I15" s="56"/>
      <c r="J15" s="57"/>
      <c r="K15" s="48" t="str">
        <f t="shared" si="2"/>
        <v/>
      </c>
      <c r="L15" s="17"/>
      <c r="M15" s="17"/>
      <c r="N15" s="3"/>
    </row>
    <row r="16" spans="1:15" ht="15" x14ac:dyDescent="0.2">
      <c r="A16" s="13">
        <v>10</v>
      </c>
      <c r="B16" s="5" t="s">
        <v>8</v>
      </c>
      <c r="C16" s="56"/>
      <c r="D16" s="57"/>
      <c r="E16" s="45" t="str">
        <f t="shared" si="0"/>
        <v/>
      </c>
      <c r="F16" s="56"/>
      <c r="G16" s="57"/>
      <c r="H16" s="45" t="str">
        <f t="shared" si="1"/>
        <v/>
      </c>
      <c r="I16" s="56"/>
      <c r="J16" s="57"/>
      <c r="K16" s="48" t="str">
        <f t="shared" si="2"/>
        <v/>
      </c>
      <c r="L16" s="17"/>
      <c r="M16" s="17"/>
      <c r="N16" s="3"/>
    </row>
    <row r="17" spans="1:18" ht="28.5" x14ac:dyDescent="0.2">
      <c r="A17" s="13">
        <v>11</v>
      </c>
      <c r="B17" s="5" t="s">
        <v>20</v>
      </c>
      <c r="C17" s="56"/>
      <c r="D17" s="57"/>
      <c r="E17" s="45" t="str">
        <f t="shared" si="0"/>
        <v/>
      </c>
      <c r="F17" s="56"/>
      <c r="G17" s="57"/>
      <c r="H17" s="45" t="str">
        <f t="shared" si="1"/>
        <v/>
      </c>
      <c r="I17" s="56"/>
      <c r="J17" s="57"/>
      <c r="K17" s="48" t="str">
        <f t="shared" si="2"/>
        <v/>
      </c>
      <c r="L17" s="17"/>
      <c r="M17" s="17"/>
      <c r="N17" s="3"/>
    </row>
    <row r="18" spans="1:18" ht="28.5" x14ac:dyDescent="0.2">
      <c r="A18" s="13">
        <v>12</v>
      </c>
      <c r="B18" s="5" t="s">
        <v>21</v>
      </c>
      <c r="C18" s="56"/>
      <c r="D18" s="57"/>
      <c r="E18" s="45" t="str">
        <f t="shared" si="0"/>
        <v/>
      </c>
      <c r="F18" s="56"/>
      <c r="G18" s="57"/>
      <c r="H18" s="45" t="str">
        <f t="shared" si="1"/>
        <v/>
      </c>
      <c r="I18" s="56"/>
      <c r="J18" s="57"/>
      <c r="K18" s="48" t="str">
        <f t="shared" si="2"/>
        <v/>
      </c>
      <c r="L18" s="17"/>
      <c r="M18" s="17"/>
      <c r="N18" s="3"/>
    </row>
    <row r="19" spans="1:18" ht="28.5" x14ac:dyDescent="0.2">
      <c r="A19" s="13">
        <v>13</v>
      </c>
      <c r="B19" s="5" t="s">
        <v>22</v>
      </c>
      <c r="C19" s="56"/>
      <c r="D19" s="57"/>
      <c r="E19" s="45" t="str">
        <f t="shared" si="0"/>
        <v/>
      </c>
      <c r="F19" s="56"/>
      <c r="G19" s="57"/>
      <c r="H19" s="45" t="str">
        <f t="shared" si="1"/>
        <v/>
      </c>
      <c r="I19" s="56"/>
      <c r="J19" s="57"/>
      <c r="K19" s="48" t="str">
        <f t="shared" si="2"/>
        <v/>
      </c>
      <c r="L19" s="17"/>
      <c r="M19" s="17"/>
      <c r="N19" s="3"/>
    </row>
    <row r="20" spans="1:18" ht="15" customHeight="1" x14ac:dyDescent="0.2">
      <c r="A20" s="93"/>
      <c r="B20" s="93" t="s">
        <v>57</v>
      </c>
      <c r="C20" s="52">
        <f>SUM(C7:C19)</f>
        <v>0</v>
      </c>
      <c r="D20" s="52">
        <f>SUM(D7:D19)</f>
        <v>0</v>
      </c>
      <c r="E20" s="46" t="str">
        <f t="shared" si="0"/>
        <v/>
      </c>
      <c r="F20" s="53">
        <f>SUM(F7:F19)</f>
        <v>0</v>
      </c>
      <c r="G20" s="52">
        <f>SUM(G7:G19)</f>
        <v>0</v>
      </c>
      <c r="H20" s="46" t="str">
        <f t="shared" si="1"/>
        <v/>
      </c>
      <c r="I20" s="53">
        <f>SUM(I7:I19)</f>
        <v>0</v>
      </c>
      <c r="J20" s="52">
        <f>SUM(J7:J19)</f>
        <v>0</v>
      </c>
      <c r="K20" s="49" t="str">
        <f t="shared" si="2"/>
        <v/>
      </c>
      <c r="L20" s="14"/>
      <c r="M20" s="14"/>
      <c r="N20" s="3"/>
      <c r="O20" s="14"/>
      <c r="P20" s="14"/>
      <c r="Q20" s="3"/>
      <c r="R20" s="14"/>
    </row>
    <row r="21" spans="1:18" ht="13.9" customHeight="1" x14ac:dyDescent="0.2">
      <c r="A21" s="145" t="s">
        <v>82</v>
      </c>
      <c r="B21" s="124"/>
      <c r="C21" s="123"/>
      <c r="D21" s="123"/>
      <c r="E21" s="123"/>
      <c r="F21" s="123"/>
      <c r="G21" s="123"/>
      <c r="H21" s="123"/>
      <c r="I21" s="123"/>
      <c r="J21" s="123"/>
      <c r="K21" s="124"/>
      <c r="L21" s="14"/>
      <c r="M21" s="14"/>
      <c r="N21" s="3"/>
      <c r="O21" s="14"/>
      <c r="P21" s="14"/>
      <c r="Q21" s="3"/>
      <c r="R21" s="14"/>
    </row>
    <row r="22" spans="1:18" ht="15" x14ac:dyDescent="0.2">
      <c r="A22" s="118" t="s">
        <v>4</v>
      </c>
      <c r="B22" s="119"/>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81</v>
      </c>
      <c r="C23" s="54"/>
      <c r="D23" s="57"/>
      <c r="E23" s="45" t="str">
        <f>IF(ISERROR(C23/D23),"",C23/D23)</f>
        <v/>
      </c>
      <c r="F23" s="54"/>
      <c r="G23" s="57"/>
      <c r="H23" s="45" t="str">
        <f>IF(ISERROR(F23/G23),"",(F23/G23))</f>
        <v/>
      </c>
      <c r="I23" s="54"/>
      <c r="J23" s="57"/>
      <c r="K23" s="48" t="str">
        <f>IF(ISERROR(I23/J23),"",I23/J23)</f>
        <v/>
      </c>
      <c r="L23" s="7"/>
      <c r="N23" s="12"/>
      <c r="O23" s="12"/>
    </row>
    <row r="24" spans="1:18" customFormat="1" ht="15" x14ac:dyDescent="0.2">
      <c r="A24" s="22"/>
      <c r="B24" s="26" t="s">
        <v>9</v>
      </c>
      <c r="C24" s="58"/>
      <c r="D24" s="59"/>
      <c r="E24" s="51" t="str">
        <f t="shared" ref="E24" si="3">IF(ISERROR(C24/D24),"",C24/D24)</f>
        <v/>
      </c>
      <c r="F24" s="58"/>
      <c r="G24" s="59"/>
      <c r="H24" s="51" t="str">
        <f t="shared" ref="H24" si="4">IF(ISERROR(F24/G24),"",(F24/G24))</f>
        <v/>
      </c>
      <c r="I24" s="58"/>
      <c r="J24" s="59"/>
      <c r="K24" s="50" t="str">
        <f t="shared" ref="K24" si="5">IF(ISERROR(I24/J24),"",I24/J24)</f>
        <v/>
      </c>
      <c r="L24" s="7"/>
      <c r="N24" s="12"/>
      <c r="O24" s="12"/>
    </row>
    <row r="25" spans="1:18" ht="18.75" x14ac:dyDescent="0.2">
      <c r="A25" s="25"/>
    </row>
    <row r="26" spans="1:18" ht="23.25" x14ac:dyDescent="0.2">
      <c r="B26" s="117">
        <f>C1</f>
        <v>0</v>
      </c>
      <c r="C26" s="117"/>
      <c r="D26" s="117"/>
      <c r="E26" s="117"/>
      <c r="F26" s="117"/>
      <c r="G26" s="117"/>
      <c r="H26" s="117"/>
      <c r="I26" s="117"/>
      <c r="J26" s="117"/>
      <c r="K26" s="117"/>
    </row>
  </sheetData>
  <sheetProtection sheet="1" objects="1" scenarios="1" selectLockedCells="1"/>
  <mergeCells count="15">
    <mergeCell ref="B26:K26"/>
    <mergeCell ref="M4:O6"/>
    <mergeCell ref="D5:E5"/>
    <mergeCell ref="G5:H5"/>
    <mergeCell ref="J5:K5"/>
    <mergeCell ref="A21:K21"/>
    <mergeCell ref="A22:B22"/>
    <mergeCell ref="A1:B1"/>
    <mergeCell ref="A3:K3"/>
    <mergeCell ref="A4:B6"/>
    <mergeCell ref="C4:D4"/>
    <mergeCell ref="F4:G4"/>
    <mergeCell ref="I4:J4"/>
    <mergeCell ref="C1:E1"/>
    <mergeCell ref="C2:E2"/>
  </mergeCells>
  <pageMargins left="0.7" right="0.7" top="0.75" bottom="0.75" header="0.3" footer="0.3"/>
  <pageSetup scale="66" orientation="landscape" horizontalDpi="360" verticalDpi="360" r:id="rId1"/>
  <headerFooter>
    <oddFooter>&amp;R&amp;D</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C1" sqref="C1:E1"/>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20" t="s">
        <v>55</v>
      </c>
      <c r="B1" s="121"/>
      <c r="C1" s="146"/>
      <c r="D1" s="146"/>
      <c r="E1" s="146"/>
      <c r="F1" s="31"/>
      <c r="G1" s="31"/>
      <c r="H1" s="31"/>
      <c r="I1" s="31"/>
      <c r="J1" s="31"/>
      <c r="K1" s="31"/>
    </row>
    <row r="2" spans="1:15" ht="18" customHeight="1" x14ac:dyDescent="0.2">
      <c r="A2" s="96"/>
      <c r="B2" s="97" t="s">
        <v>56</v>
      </c>
      <c r="C2" s="147"/>
      <c r="D2" s="147"/>
      <c r="E2" s="147"/>
      <c r="F2" s="32"/>
      <c r="G2" s="32"/>
      <c r="H2" s="32"/>
      <c r="I2" s="32"/>
      <c r="J2" s="32"/>
      <c r="K2" s="32"/>
    </row>
    <row r="3" spans="1:15" ht="15.75" customHeight="1" thickBot="1" x14ac:dyDescent="0.25">
      <c r="A3" s="122" t="s">
        <v>91</v>
      </c>
      <c r="B3" s="123"/>
      <c r="C3" s="123"/>
      <c r="D3" s="124"/>
      <c r="E3" s="124"/>
      <c r="F3" s="124"/>
      <c r="G3" s="124"/>
      <c r="H3" s="124"/>
      <c r="I3" s="124"/>
      <c r="J3" s="124"/>
      <c r="K3" s="124"/>
    </row>
    <row r="4" spans="1:15" ht="15" customHeight="1" x14ac:dyDescent="0.2">
      <c r="A4" s="127" t="s">
        <v>11</v>
      </c>
      <c r="B4" s="128"/>
      <c r="C4" s="131" t="s">
        <v>5</v>
      </c>
      <c r="D4" s="132"/>
      <c r="E4" s="72" t="s">
        <v>51</v>
      </c>
      <c r="F4" s="131" t="s">
        <v>6</v>
      </c>
      <c r="G4" s="132"/>
      <c r="H4" s="72" t="s">
        <v>52</v>
      </c>
      <c r="I4" s="131" t="s">
        <v>7</v>
      </c>
      <c r="J4" s="132"/>
      <c r="K4" s="73" t="s">
        <v>53</v>
      </c>
      <c r="L4" s="4"/>
      <c r="M4" s="136" t="s">
        <v>54</v>
      </c>
      <c r="N4" s="137"/>
      <c r="O4" s="138"/>
    </row>
    <row r="5" spans="1:15" s="8" customFormat="1" x14ac:dyDescent="0.2">
      <c r="A5" s="127"/>
      <c r="B5" s="128"/>
      <c r="C5" s="9" t="s">
        <v>1</v>
      </c>
      <c r="D5" s="133"/>
      <c r="E5" s="134"/>
      <c r="F5" s="11" t="s">
        <v>1</v>
      </c>
      <c r="G5" s="133"/>
      <c r="H5" s="134"/>
      <c r="I5" s="9" t="s">
        <v>1</v>
      </c>
      <c r="J5" s="133"/>
      <c r="K5" s="133"/>
      <c r="L5" s="10"/>
      <c r="M5" s="139"/>
      <c r="N5" s="140"/>
      <c r="O5" s="141"/>
    </row>
    <row r="6" spans="1:15" ht="15.75" thickBot="1" x14ac:dyDescent="0.25">
      <c r="A6" s="129"/>
      <c r="B6" s="130"/>
      <c r="C6" s="36" t="s">
        <v>2</v>
      </c>
      <c r="D6" s="37" t="s">
        <v>3</v>
      </c>
      <c r="E6" s="15" t="s">
        <v>0</v>
      </c>
      <c r="F6" s="37" t="s">
        <v>2</v>
      </c>
      <c r="G6" s="37" t="s">
        <v>3</v>
      </c>
      <c r="H6" s="15" t="s">
        <v>0</v>
      </c>
      <c r="I6" s="36" t="s">
        <v>2</v>
      </c>
      <c r="J6" s="37" t="s">
        <v>3</v>
      </c>
      <c r="K6" s="37" t="s">
        <v>0</v>
      </c>
      <c r="L6" s="17"/>
      <c r="M6" s="142"/>
      <c r="N6" s="143"/>
      <c r="O6" s="144"/>
    </row>
    <row r="7" spans="1:15" ht="15" x14ac:dyDescent="0.2">
      <c r="A7" s="21">
        <v>1</v>
      </c>
      <c r="B7" s="6" t="s">
        <v>12</v>
      </c>
      <c r="C7" s="54"/>
      <c r="D7" s="55"/>
      <c r="E7" s="45" t="str">
        <f>IF(SUM(C7:D7)=0,"",C7/(SUM(C7:D7)))</f>
        <v/>
      </c>
      <c r="F7" s="54"/>
      <c r="G7" s="55"/>
      <c r="H7" s="45" t="str">
        <f>IF(SUM(F7:G7)=0,"",F7/(SUM(F7:G7)))</f>
        <v/>
      </c>
      <c r="I7" s="54"/>
      <c r="J7" s="55"/>
      <c r="K7" s="47" t="str">
        <f>IF(SUM(I7:J7)=0,"",I7/SUM(I7:J7))</f>
        <v/>
      </c>
      <c r="L7" s="17"/>
      <c r="M7" s="17"/>
      <c r="N7" s="3"/>
    </row>
    <row r="8" spans="1:15" ht="15" x14ac:dyDescent="0.2">
      <c r="A8" s="13">
        <v>2</v>
      </c>
      <c r="B8" s="5" t="s">
        <v>13</v>
      </c>
      <c r="C8" s="56"/>
      <c r="D8" s="57"/>
      <c r="E8" s="45" t="str">
        <f t="shared" ref="E8:E20" si="0">IF(SUM(C8:D8)=0,"",C8/(SUM(C8:D8)))</f>
        <v/>
      </c>
      <c r="F8" s="56"/>
      <c r="G8" s="57"/>
      <c r="H8" s="45" t="str">
        <f t="shared" ref="H8:H20" si="1">IF(SUM(F8:G8)=0,"",F8/(SUM(F8:G8)))</f>
        <v/>
      </c>
      <c r="I8" s="56"/>
      <c r="J8" s="57"/>
      <c r="K8" s="48" t="str">
        <f t="shared" ref="K8:K20" si="2">IF(SUM(I8:J8)=0,"",I8/SUM(I8:J8))</f>
        <v/>
      </c>
      <c r="L8" s="17"/>
      <c r="M8" s="17"/>
      <c r="N8" s="3"/>
    </row>
    <row r="9" spans="1:15" ht="15" x14ac:dyDescent="0.2">
      <c r="A9" s="13">
        <v>3</v>
      </c>
      <c r="B9" s="5" t="s">
        <v>14</v>
      </c>
      <c r="C9" s="56"/>
      <c r="D9" s="57"/>
      <c r="E9" s="45" t="str">
        <f t="shared" si="0"/>
        <v/>
      </c>
      <c r="F9" s="56"/>
      <c r="G9" s="57"/>
      <c r="H9" s="45" t="str">
        <f t="shared" si="1"/>
        <v/>
      </c>
      <c r="I9" s="56"/>
      <c r="J9" s="57"/>
      <c r="K9" s="48" t="str">
        <f t="shared" si="2"/>
        <v/>
      </c>
      <c r="L9" s="17"/>
      <c r="M9" s="17"/>
      <c r="N9" s="3"/>
    </row>
    <row r="10" spans="1:15" ht="15" x14ac:dyDescent="0.2">
      <c r="A10" s="13">
        <v>4</v>
      </c>
      <c r="B10" s="5" t="s">
        <v>15</v>
      </c>
      <c r="C10" s="56"/>
      <c r="D10" s="57"/>
      <c r="E10" s="45" t="str">
        <f t="shared" si="0"/>
        <v/>
      </c>
      <c r="F10" s="56"/>
      <c r="G10" s="57"/>
      <c r="H10" s="45" t="str">
        <f t="shared" si="1"/>
        <v/>
      </c>
      <c r="I10" s="56"/>
      <c r="J10" s="57"/>
      <c r="K10" s="48" t="str">
        <f t="shared" si="2"/>
        <v/>
      </c>
      <c r="L10" s="17"/>
      <c r="M10" s="17"/>
      <c r="N10" s="3"/>
    </row>
    <row r="11" spans="1:15" ht="28.5" x14ac:dyDescent="0.2">
      <c r="A11" s="13">
        <v>5</v>
      </c>
      <c r="B11" s="5" t="s">
        <v>16</v>
      </c>
      <c r="C11" s="56"/>
      <c r="D11" s="57"/>
      <c r="E11" s="45" t="str">
        <f t="shared" si="0"/>
        <v/>
      </c>
      <c r="F11" s="56"/>
      <c r="G11" s="57"/>
      <c r="H11" s="45" t="str">
        <f t="shared" si="1"/>
        <v/>
      </c>
      <c r="I11" s="56"/>
      <c r="J11" s="57"/>
      <c r="K11" s="48" t="str">
        <f t="shared" si="2"/>
        <v/>
      </c>
      <c r="L11" s="17"/>
      <c r="M11" s="17"/>
      <c r="N11" s="3"/>
    </row>
    <row r="12" spans="1:15" ht="28.5" x14ac:dyDescent="0.2">
      <c r="A12" s="13">
        <v>6</v>
      </c>
      <c r="B12" s="5" t="s">
        <v>17</v>
      </c>
      <c r="C12" s="56"/>
      <c r="D12" s="57"/>
      <c r="E12" s="45" t="str">
        <f t="shared" si="0"/>
        <v/>
      </c>
      <c r="F12" s="56"/>
      <c r="G12" s="57"/>
      <c r="H12" s="45" t="str">
        <f t="shared" si="1"/>
        <v/>
      </c>
      <c r="I12" s="56"/>
      <c r="J12" s="57"/>
      <c r="K12" s="48" t="str">
        <f t="shared" si="2"/>
        <v/>
      </c>
      <c r="L12" s="17"/>
      <c r="M12" s="17"/>
      <c r="N12" s="3"/>
    </row>
    <row r="13" spans="1:15" ht="15" x14ac:dyDescent="0.2">
      <c r="A13" s="13">
        <v>7</v>
      </c>
      <c r="B13" s="5" t="s">
        <v>18</v>
      </c>
      <c r="C13" s="56"/>
      <c r="D13" s="57"/>
      <c r="E13" s="45" t="str">
        <f t="shared" si="0"/>
        <v/>
      </c>
      <c r="F13" s="56"/>
      <c r="G13" s="57"/>
      <c r="H13" s="45" t="str">
        <f t="shared" si="1"/>
        <v/>
      </c>
      <c r="I13" s="56"/>
      <c r="J13" s="57"/>
      <c r="K13" s="48" t="str">
        <f t="shared" si="2"/>
        <v/>
      </c>
      <c r="L13" s="17"/>
      <c r="M13" s="17"/>
      <c r="N13" s="3"/>
    </row>
    <row r="14" spans="1:15" ht="28.5" x14ac:dyDescent="0.2">
      <c r="A14" s="13">
        <v>8</v>
      </c>
      <c r="B14" s="5" t="s">
        <v>80</v>
      </c>
      <c r="C14" s="56"/>
      <c r="D14" s="57"/>
      <c r="E14" s="45" t="str">
        <f t="shared" si="0"/>
        <v/>
      </c>
      <c r="F14" s="56"/>
      <c r="G14" s="57"/>
      <c r="H14" s="45" t="str">
        <f t="shared" si="1"/>
        <v/>
      </c>
      <c r="I14" s="56"/>
      <c r="J14" s="57"/>
      <c r="K14" s="48" t="str">
        <f t="shared" si="2"/>
        <v/>
      </c>
      <c r="L14" s="17"/>
      <c r="M14" s="17"/>
      <c r="N14" s="3"/>
    </row>
    <row r="15" spans="1:15" ht="28.5" x14ac:dyDescent="0.2">
      <c r="A15" s="13">
        <v>9</v>
      </c>
      <c r="B15" s="5" t="s">
        <v>19</v>
      </c>
      <c r="C15" s="56"/>
      <c r="D15" s="57"/>
      <c r="E15" s="45" t="str">
        <f t="shared" si="0"/>
        <v/>
      </c>
      <c r="F15" s="56"/>
      <c r="G15" s="57"/>
      <c r="H15" s="45" t="str">
        <f t="shared" si="1"/>
        <v/>
      </c>
      <c r="I15" s="56"/>
      <c r="J15" s="57"/>
      <c r="K15" s="48" t="str">
        <f t="shared" si="2"/>
        <v/>
      </c>
      <c r="L15" s="17"/>
      <c r="M15" s="17"/>
      <c r="N15" s="3"/>
    </row>
    <row r="16" spans="1:15" ht="15" x14ac:dyDescent="0.2">
      <c r="A16" s="13">
        <v>10</v>
      </c>
      <c r="B16" s="5" t="s">
        <v>8</v>
      </c>
      <c r="C16" s="56"/>
      <c r="D16" s="57"/>
      <c r="E16" s="45" t="str">
        <f t="shared" si="0"/>
        <v/>
      </c>
      <c r="F16" s="56"/>
      <c r="G16" s="57"/>
      <c r="H16" s="45" t="str">
        <f t="shared" si="1"/>
        <v/>
      </c>
      <c r="I16" s="56"/>
      <c r="J16" s="57"/>
      <c r="K16" s="48" t="str">
        <f t="shared" si="2"/>
        <v/>
      </c>
      <c r="L16" s="17"/>
      <c r="M16" s="17"/>
      <c r="N16" s="3"/>
    </row>
    <row r="17" spans="1:18" ht="28.5" x14ac:dyDescent="0.2">
      <c r="A17" s="13">
        <v>11</v>
      </c>
      <c r="B17" s="5" t="s">
        <v>20</v>
      </c>
      <c r="C17" s="56"/>
      <c r="D17" s="57"/>
      <c r="E17" s="45" t="str">
        <f t="shared" si="0"/>
        <v/>
      </c>
      <c r="F17" s="56"/>
      <c r="G17" s="57"/>
      <c r="H17" s="45" t="str">
        <f t="shared" si="1"/>
        <v/>
      </c>
      <c r="I17" s="56"/>
      <c r="J17" s="57"/>
      <c r="K17" s="48" t="str">
        <f t="shared" si="2"/>
        <v/>
      </c>
      <c r="L17" s="17"/>
      <c r="M17" s="17"/>
      <c r="N17" s="3"/>
    </row>
    <row r="18" spans="1:18" ht="28.5" x14ac:dyDescent="0.2">
      <c r="A18" s="13">
        <v>12</v>
      </c>
      <c r="B18" s="5" t="s">
        <v>21</v>
      </c>
      <c r="C18" s="56"/>
      <c r="D18" s="57"/>
      <c r="E18" s="45" t="str">
        <f t="shared" si="0"/>
        <v/>
      </c>
      <c r="F18" s="56"/>
      <c r="G18" s="57"/>
      <c r="H18" s="45" t="str">
        <f t="shared" si="1"/>
        <v/>
      </c>
      <c r="I18" s="56"/>
      <c r="J18" s="57"/>
      <c r="K18" s="48" t="str">
        <f t="shared" si="2"/>
        <v/>
      </c>
      <c r="L18" s="17"/>
      <c r="M18" s="17"/>
      <c r="N18" s="3"/>
    </row>
    <row r="19" spans="1:18" ht="28.5" x14ac:dyDescent="0.2">
      <c r="A19" s="13">
        <v>13</v>
      </c>
      <c r="B19" s="5" t="s">
        <v>22</v>
      </c>
      <c r="C19" s="56"/>
      <c r="D19" s="57"/>
      <c r="E19" s="45" t="str">
        <f t="shared" si="0"/>
        <v/>
      </c>
      <c r="F19" s="56"/>
      <c r="G19" s="57"/>
      <c r="H19" s="45" t="str">
        <f t="shared" si="1"/>
        <v/>
      </c>
      <c r="I19" s="56"/>
      <c r="J19" s="57"/>
      <c r="K19" s="48" t="str">
        <f t="shared" si="2"/>
        <v/>
      </c>
      <c r="L19" s="17"/>
      <c r="M19" s="17"/>
      <c r="N19" s="3"/>
    </row>
    <row r="20" spans="1:18" ht="15" customHeight="1" x14ac:dyDescent="0.2">
      <c r="A20" s="93"/>
      <c r="B20" s="93" t="s">
        <v>57</v>
      </c>
      <c r="C20" s="52">
        <f>SUM(C7:C19)</f>
        <v>0</v>
      </c>
      <c r="D20" s="52">
        <f>SUM(D7:D19)</f>
        <v>0</v>
      </c>
      <c r="E20" s="46" t="str">
        <f t="shared" si="0"/>
        <v/>
      </c>
      <c r="F20" s="53">
        <f>SUM(F7:F19)</f>
        <v>0</v>
      </c>
      <c r="G20" s="52">
        <f>SUM(G7:G19)</f>
        <v>0</v>
      </c>
      <c r="H20" s="46" t="str">
        <f t="shared" si="1"/>
        <v/>
      </c>
      <c r="I20" s="53">
        <f>SUM(I7:I19)</f>
        <v>0</v>
      </c>
      <c r="J20" s="52">
        <f>SUM(J7:J19)</f>
        <v>0</v>
      </c>
      <c r="K20" s="49" t="str">
        <f t="shared" si="2"/>
        <v/>
      </c>
      <c r="L20" s="14"/>
      <c r="M20" s="14"/>
      <c r="N20" s="3"/>
      <c r="O20" s="14"/>
      <c r="P20" s="14"/>
      <c r="Q20" s="3"/>
      <c r="R20" s="14"/>
    </row>
    <row r="21" spans="1:18" ht="13.9" customHeight="1" x14ac:dyDescent="0.2">
      <c r="A21" s="145" t="s">
        <v>82</v>
      </c>
      <c r="B21" s="124"/>
      <c r="C21" s="123"/>
      <c r="D21" s="123"/>
      <c r="E21" s="123"/>
      <c r="F21" s="123"/>
      <c r="G21" s="123"/>
      <c r="H21" s="123"/>
      <c r="I21" s="123"/>
      <c r="J21" s="123"/>
      <c r="K21" s="124"/>
      <c r="L21" s="14"/>
      <c r="M21" s="14"/>
      <c r="N21" s="3"/>
      <c r="O21" s="14"/>
      <c r="P21" s="14"/>
      <c r="Q21" s="3"/>
      <c r="R21" s="14"/>
    </row>
    <row r="22" spans="1:18" ht="15" x14ac:dyDescent="0.2">
      <c r="A22" s="118" t="s">
        <v>4</v>
      </c>
      <c r="B22" s="119"/>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81</v>
      </c>
      <c r="C23" s="54"/>
      <c r="D23" s="57"/>
      <c r="E23" s="45" t="str">
        <f>IF(ISERROR(C23/D23),"",C23/D23)</f>
        <v/>
      </c>
      <c r="F23" s="54"/>
      <c r="G23" s="57"/>
      <c r="H23" s="45" t="str">
        <f>IF(ISERROR(F23/G23),"",(F23/G23))</f>
        <v/>
      </c>
      <c r="I23" s="54"/>
      <c r="J23" s="57"/>
      <c r="K23" s="48" t="str">
        <f>IF(ISERROR(I23/J23),"",I23/J23)</f>
        <v/>
      </c>
      <c r="L23" s="7"/>
      <c r="N23" s="12"/>
      <c r="O23" s="12"/>
    </row>
    <row r="24" spans="1:18" customFormat="1" ht="15" x14ac:dyDescent="0.2">
      <c r="A24" s="22"/>
      <c r="B24" s="26" t="s">
        <v>9</v>
      </c>
      <c r="C24" s="58"/>
      <c r="D24" s="59"/>
      <c r="E24" s="51" t="str">
        <f t="shared" ref="E24" si="3">IF(ISERROR(C24/D24),"",C24/D24)</f>
        <v/>
      </c>
      <c r="F24" s="58"/>
      <c r="G24" s="59"/>
      <c r="H24" s="51" t="str">
        <f t="shared" ref="H24" si="4">IF(ISERROR(F24/G24),"",(F24/G24))</f>
        <v/>
      </c>
      <c r="I24" s="58"/>
      <c r="J24" s="59"/>
      <c r="K24" s="50" t="str">
        <f t="shared" ref="K24" si="5">IF(ISERROR(I24/J24),"",I24/J24)</f>
        <v/>
      </c>
      <c r="L24" s="7"/>
      <c r="N24" s="12"/>
      <c r="O24" s="12"/>
    </row>
    <row r="25" spans="1:18" ht="18.75" x14ac:dyDescent="0.2">
      <c r="A25" s="25"/>
    </row>
    <row r="26" spans="1:18" ht="23.25" x14ac:dyDescent="0.2">
      <c r="B26" s="117">
        <f>C1</f>
        <v>0</v>
      </c>
      <c r="C26" s="117"/>
      <c r="D26" s="117"/>
      <c r="E26" s="117"/>
      <c r="F26" s="117"/>
      <c r="G26" s="117"/>
      <c r="H26" s="117"/>
      <c r="I26" s="117"/>
      <c r="J26" s="117"/>
      <c r="K26" s="117"/>
    </row>
  </sheetData>
  <sheetProtection sheet="1" objects="1" scenarios="1" selectLockedCells="1"/>
  <mergeCells count="15">
    <mergeCell ref="B26:K26"/>
    <mergeCell ref="M4:O6"/>
    <mergeCell ref="D5:E5"/>
    <mergeCell ref="G5:H5"/>
    <mergeCell ref="J5:K5"/>
    <mergeCell ref="A21:K21"/>
    <mergeCell ref="A22:B22"/>
    <mergeCell ref="A1:B1"/>
    <mergeCell ref="A3:K3"/>
    <mergeCell ref="A4:B6"/>
    <mergeCell ref="C4:D4"/>
    <mergeCell ref="F4:G4"/>
    <mergeCell ref="I4:J4"/>
    <mergeCell ref="C1:E1"/>
    <mergeCell ref="C2:E2"/>
  </mergeCells>
  <pageMargins left="0.7" right="0.7" top="0.75" bottom="0.75" header="0.3" footer="0.3"/>
  <pageSetup scale="66" orientation="landscape" horizontalDpi="360" verticalDpi="360" r:id="rId1"/>
  <headerFooter>
    <oddFooter>&amp;R&amp;D</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C1" sqref="C1:E1"/>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20" t="s">
        <v>55</v>
      </c>
      <c r="B1" s="121"/>
      <c r="C1" s="146"/>
      <c r="D1" s="146"/>
      <c r="E1" s="146"/>
      <c r="F1" s="31"/>
      <c r="G1" s="31"/>
      <c r="H1" s="31"/>
      <c r="I1" s="31"/>
      <c r="J1" s="31"/>
      <c r="K1" s="31"/>
    </row>
    <row r="2" spans="1:15" ht="18" customHeight="1" x14ac:dyDescent="0.2">
      <c r="A2" s="96"/>
      <c r="B2" s="97" t="s">
        <v>56</v>
      </c>
      <c r="C2" s="147"/>
      <c r="D2" s="147"/>
      <c r="E2" s="147"/>
      <c r="F2" s="32"/>
      <c r="G2" s="32"/>
      <c r="H2" s="32"/>
      <c r="I2" s="32"/>
      <c r="J2" s="32"/>
      <c r="K2" s="32"/>
    </row>
    <row r="3" spans="1:15" ht="15.75" customHeight="1" thickBot="1" x14ac:dyDescent="0.25">
      <c r="A3" s="122" t="s">
        <v>91</v>
      </c>
      <c r="B3" s="123"/>
      <c r="C3" s="123"/>
      <c r="D3" s="124"/>
      <c r="E3" s="124"/>
      <c r="F3" s="124"/>
      <c r="G3" s="124"/>
      <c r="H3" s="124"/>
      <c r="I3" s="124"/>
      <c r="J3" s="124"/>
      <c r="K3" s="124"/>
    </row>
    <row r="4" spans="1:15" ht="15" customHeight="1" x14ac:dyDescent="0.2">
      <c r="A4" s="127" t="s">
        <v>11</v>
      </c>
      <c r="B4" s="128"/>
      <c r="C4" s="131" t="s">
        <v>5</v>
      </c>
      <c r="D4" s="132"/>
      <c r="E4" s="72" t="s">
        <v>51</v>
      </c>
      <c r="F4" s="131" t="s">
        <v>6</v>
      </c>
      <c r="G4" s="132"/>
      <c r="H4" s="72" t="s">
        <v>52</v>
      </c>
      <c r="I4" s="131" t="s">
        <v>7</v>
      </c>
      <c r="J4" s="132"/>
      <c r="K4" s="73" t="s">
        <v>53</v>
      </c>
      <c r="L4" s="4"/>
      <c r="M4" s="136" t="s">
        <v>54</v>
      </c>
      <c r="N4" s="137"/>
      <c r="O4" s="138"/>
    </row>
    <row r="5" spans="1:15" s="8" customFormat="1" x14ac:dyDescent="0.2">
      <c r="A5" s="127"/>
      <c r="B5" s="128"/>
      <c r="C5" s="9" t="s">
        <v>1</v>
      </c>
      <c r="D5" s="133"/>
      <c r="E5" s="134"/>
      <c r="F5" s="11" t="s">
        <v>1</v>
      </c>
      <c r="G5" s="133"/>
      <c r="H5" s="133"/>
      <c r="I5" s="9" t="s">
        <v>1</v>
      </c>
      <c r="J5" s="133"/>
      <c r="K5" s="133"/>
      <c r="L5" s="10"/>
      <c r="M5" s="139"/>
      <c r="N5" s="140"/>
      <c r="O5" s="141"/>
    </row>
    <row r="6" spans="1:15" ht="15.75" thickBot="1" x14ac:dyDescent="0.25">
      <c r="A6" s="129"/>
      <c r="B6" s="130"/>
      <c r="C6" s="36" t="s">
        <v>2</v>
      </c>
      <c r="D6" s="37" t="s">
        <v>3</v>
      </c>
      <c r="E6" s="15" t="s">
        <v>0</v>
      </c>
      <c r="F6" s="37" t="s">
        <v>2</v>
      </c>
      <c r="G6" s="37" t="s">
        <v>3</v>
      </c>
      <c r="H6" s="15" t="s">
        <v>0</v>
      </c>
      <c r="I6" s="36" t="s">
        <v>2</v>
      </c>
      <c r="J6" s="37" t="s">
        <v>3</v>
      </c>
      <c r="K6" s="37" t="s">
        <v>0</v>
      </c>
      <c r="L6" s="17"/>
      <c r="M6" s="142"/>
      <c r="N6" s="143"/>
      <c r="O6" s="144"/>
    </row>
    <row r="7" spans="1:15" ht="15" x14ac:dyDescent="0.2">
      <c r="A7" s="21">
        <v>1</v>
      </c>
      <c r="B7" s="6" t="s">
        <v>12</v>
      </c>
      <c r="C7" s="54"/>
      <c r="D7" s="55"/>
      <c r="E7" s="45" t="str">
        <f>IF(SUM(C7:D7)=0,"",C7/(SUM(C7:D7)))</f>
        <v/>
      </c>
      <c r="F7" s="54"/>
      <c r="G7" s="55"/>
      <c r="H7" s="45" t="str">
        <f>IF(SUM(F7:G7)=0,"",F7/(SUM(F7:G7)))</f>
        <v/>
      </c>
      <c r="I7" s="54"/>
      <c r="J7" s="55"/>
      <c r="K7" s="47" t="str">
        <f>IF(SUM(I7:J7)=0,"",I7/SUM(I7:J7))</f>
        <v/>
      </c>
      <c r="L7" s="17"/>
      <c r="M7" s="17"/>
      <c r="N7" s="3"/>
    </row>
    <row r="8" spans="1:15" ht="15" x14ac:dyDescent="0.2">
      <c r="A8" s="13">
        <v>2</v>
      </c>
      <c r="B8" s="5" t="s">
        <v>13</v>
      </c>
      <c r="C8" s="56"/>
      <c r="D8" s="57"/>
      <c r="E8" s="45" t="str">
        <f t="shared" ref="E8:E20" si="0">IF(SUM(C8:D8)=0,"",C8/(SUM(C8:D8)))</f>
        <v/>
      </c>
      <c r="F8" s="56"/>
      <c r="G8" s="57"/>
      <c r="H8" s="45" t="str">
        <f t="shared" ref="H8:H20" si="1">IF(SUM(F8:G8)=0,"",F8/(SUM(F8:G8)))</f>
        <v/>
      </c>
      <c r="I8" s="56"/>
      <c r="J8" s="57"/>
      <c r="K8" s="48" t="str">
        <f t="shared" ref="K8:K20" si="2">IF(SUM(I8:J8)=0,"",I8/SUM(I8:J8))</f>
        <v/>
      </c>
      <c r="L8" s="17"/>
      <c r="M8" s="17"/>
      <c r="N8" s="3"/>
    </row>
    <row r="9" spans="1:15" ht="15" x14ac:dyDescent="0.2">
      <c r="A9" s="13">
        <v>3</v>
      </c>
      <c r="B9" s="5" t="s">
        <v>14</v>
      </c>
      <c r="C9" s="56"/>
      <c r="D9" s="57"/>
      <c r="E9" s="45" t="str">
        <f t="shared" si="0"/>
        <v/>
      </c>
      <c r="F9" s="56"/>
      <c r="G9" s="57"/>
      <c r="H9" s="45" t="str">
        <f t="shared" si="1"/>
        <v/>
      </c>
      <c r="I9" s="56"/>
      <c r="J9" s="57"/>
      <c r="K9" s="48" t="str">
        <f t="shared" si="2"/>
        <v/>
      </c>
      <c r="L9" s="17"/>
      <c r="M9" s="17"/>
      <c r="N9" s="3"/>
    </row>
    <row r="10" spans="1:15" ht="15" x14ac:dyDescent="0.2">
      <c r="A10" s="13">
        <v>4</v>
      </c>
      <c r="B10" s="5" t="s">
        <v>15</v>
      </c>
      <c r="C10" s="56"/>
      <c r="D10" s="57"/>
      <c r="E10" s="45" t="str">
        <f t="shared" si="0"/>
        <v/>
      </c>
      <c r="F10" s="56"/>
      <c r="G10" s="57"/>
      <c r="H10" s="45" t="str">
        <f t="shared" si="1"/>
        <v/>
      </c>
      <c r="I10" s="56"/>
      <c r="J10" s="57"/>
      <c r="K10" s="48" t="str">
        <f t="shared" si="2"/>
        <v/>
      </c>
      <c r="L10" s="17"/>
      <c r="M10" s="17"/>
      <c r="N10" s="3"/>
    </row>
    <row r="11" spans="1:15" ht="28.5" x14ac:dyDescent="0.2">
      <c r="A11" s="13">
        <v>5</v>
      </c>
      <c r="B11" s="5" t="s">
        <v>16</v>
      </c>
      <c r="C11" s="56"/>
      <c r="D11" s="57"/>
      <c r="E11" s="45" t="str">
        <f t="shared" si="0"/>
        <v/>
      </c>
      <c r="F11" s="56"/>
      <c r="G11" s="57"/>
      <c r="H11" s="45" t="str">
        <f t="shared" si="1"/>
        <v/>
      </c>
      <c r="I11" s="56"/>
      <c r="J11" s="57"/>
      <c r="K11" s="48" t="str">
        <f t="shared" si="2"/>
        <v/>
      </c>
      <c r="L11" s="17"/>
      <c r="M11" s="17"/>
      <c r="N11" s="3"/>
    </row>
    <row r="12" spans="1:15" ht="28.5" x14ac:dyDescent="0.2">
      <c r="A12" s="13">
        <v>6</v>
      </c>
      <c r="B12" s="5" t="s">
        <v>17</v>
      </c>
      <c r="C12" s="56"/>
      <c r="D12" s="57"/>
      <c r="E12" s="45" t="str">
        <f t="shared" si="0"/>
        <v/>
      </c>
      <c r="F12" s="56"/>
      <c r="G12" s="57"/>
      <c r="H12" s="45" t="str">
        <f t="shared" si="1"/>
        <v/>
      </c>
      <c r="I12" s="56"/>
      <c r="J12" s="57"/>
      <c r="K12" s="48" t="str">
        <f t="shared" si="2"/>
        <v/>
      </c>
      <c r="L12" s="17"/>
      <c r="M12" s="17"/>
      <c r="N12" s="3"/>
    </row>
    <row r="13" spans="1:15" ht="15" x14ac:dyDescent="0.2">
      <c r="A13" s="13">
        <v>7</v>
      </c>
      <c r="B13" s="5" t="s">
        <v>18</v>
      </c>
      <c r="C13" s="56"/>
      <c r="D13" s="57"/>
      <c r="E13" s="45" t="str">
        <f t="shared" si="0"/>
        <v/>
      </c>
      <c r="F13" s="56"/>
      <c r="G13" s="57"/>
      <c r="H13" s="45" t="str">
        <f t="shared" si="1"/>
        <v/>
      </c>
      <c r="I13" s="56"/>
      <c r="J13" s="57"/>
      <c r="K13" s="48" t="str">
        <f t="shared" si="2"/>
        <v/>
      </c>
      <c r="L13" s="17"/>
      <c r="M13" s="17"/>
      <c r="N13" s="3"/>
    </row>
    <row r="14" spans="1:15" ht="28.5" x14ac:dyDescent="0.2">
      <c r="A14" s="13">
        <v>8</v>
      </c>
      <c r="B14" s="5" t="s">
        <v>80</v>
      </c>
      <c r="C14" s="56"/>
      <c r="D14" s="57"/>
      <c r="E14" s="45" t="str">
        <f t="shared" si="0"/>
        <v/>
      </c>
      <c r="F14" s="56"/>
      <c r="G14" s="57"/>
      <c r="H14" s="45" t="str">
        <f t="shared" si="1"/>
        <v/>
      </c>
      <c r="I14" s="56"/>
      <c r="J14" s="57"/>
      <c r="K14" s="48" t="str">
        <f t="shared" si="2"/>
        <v/>
      </c>
      <c r="L14" s="17"/>
      <c r="M14" s="17"/>
      <c r="N14" s="3"/>
    </row>
    <row r="15" spans="1:15" ht="28.5" x14ac:dyDescent="0.2">
      <c r="A15" s="13">
        <v>9</v>
      </c>
      <c r="B15" s="5" t="s">
        <v>19</v>
      </c>
      <c r="C15" s="56"/>
      <c r="D15" s="57"/>
      <c r="E15" s="45" t="str">
        <f t="shared" si="0"/>
        <v/>
      </c>
      <c r="F15" s="56"/>
      <c r="G15" s="57"/>
      <c r="H15" s="45" t="str">
        <f t="shared" si="1"/>
        <v/>
      </c>
      <c r="I15" s="56"/>
      <c r="J15" s="57"/>
      <c r="K15" s="48" t="str">
        <f t="shared" si="2"/>
        <v/>
      </c>
      <c r="L15" s="17"/>
      <c r="M15" s="17"/>
      <c r="N15" s="3"/>
    </row>
    <row r="16" spans="1:15" ht="15" x14ac:dyDescent="0.2">
      <c r="A16" s="13">
        <v>10</v>
      </c>
      <c r="B16" s="5" t="s">
        <v>8</v>
      </c>
      <c r="C16" s="56"/>
      <c r="D16" s="57"/>
      <c r="E16" s="45" t="str">
        <f t="shared" si="0"/>
        <v/>
      </c>
      <c r="F16" s="56"/>
      <c r="G16" s="57"/>
      <c r="H16" s="45" t="str">
        <f t="shared" si="1"/>
        <v/>
      </c>
      <c r="I16" s="56"/>
      <c r="J16" s="57"/>
      <c r="K16" s="48" t="str">
        <f t="shared" si="2"/>
        <v/>
      </c>
      <c r="L16" s="17"/>
      <c r="M16" s="17"/>
      <c r="N16" s="3"/>
    </row>
    <row r="17" spans="1:18" ht="28.5" x14ac:dyDescent="0.2">
      <c r="A17" s="13">
        <v>11</v>
      </c>
      <c r="B17" s="5" t="s">
        <v>20</v>
      </c>
      <c r="C17" s="56"/>
      <c r="D17" s="57"/>
      <c r="E17" s="45" t="str">
        <f t="shared" si="0"/>
        <v/>
      </c>
      <c r="F17" s="56"/>
      <c r="G17" s="57"/>
      <c r="H17" s="45" t="str">
        <f t="shared" si="1"/>
        <v/>
      </c>
      <c r="I17" s="56"/>
      <c r="J17" s="57"/>
      <c r="K17" s="48" t="str">
        <f t="shared" si="2"/>
        <v/>
      </c>
      <c r="L17" s="17"/>
      <c r="M17" s="17"/>
      <c r="N17" s="3"/>
    </row>
    <row r="18" spans="1:18" ht="28.5" x14ac:dyDescent="0.2">
      <c r="A18" s="13">
        <v>12</v>
      </c>
      <c r="B18" s="5" t="s">
        <v>21</v>
      </c>
      <c r="C18" s="56"/>
      <c r="D18" s="57"/>
      <c r="E18" s="45" t="str">
        <f t="shared" si="0"/>
        <v/>
      </c>
      <c r="F18" s="56"/>
      <c r="G18" s="57"/>
      <c r="H18" s="45" t="str">
        <f t="shared" si="1"/>
        <v/>
      </c>
      <c r="I18" s="56"/>
      <c r="J18" s="57"/>
      <c r="K18" s="48" t="str">
        <f t="shared" si="2"/>
        <v/>
      </c>
      <c r="L18" s="17"/>
      <c r="M18" s="17"/>
      <c r="N18" s="3"/>
    </row>
    <row r="19" spans="1:18" ht="28.5" x14ac:dyDescent="0.2">
      <c r="A19" s="13">
        <v>13</v>
      </c>
      <c r="B19" s="5" t="s">
        <v>22</v>
      </c>
      <c r="C19" s="56"/>
      <c r="D19" s="57"/>
      <c r="E19" s="45" t="str">
        <f t="shared" si="0"/>
        <v/>
      </c>
      <c r="F19" s="56"/>
      <c r="G19" s="57"/>
      <c r="H19" s="45" t="str">
        <f t="shared" si="1"/>
        <v/>
      </c>
      <c r="I19" s="56"/>
      <c r="J19" s="57"/>
      <c r="K19" s="48" t="str">
        <f t="shared" si="2"/>
        <v/>
      </c>
      <c r="L19" s="17"/>
      <c r="M19" s="17"/>
      <c r="N19" s="3"/>
    </row>
    <row r="20" spans="1:18" ht="15" customHeight="1" x14ac:dyDescent="0.2">
      <c r="A20" s="93"/>
      <c r="B20" s="93" t="s">
        <v>57</v>
      </c>
      <c r="C20" s="52">
        <f>SUM(C7:C19)</f>
        <v>0</v>
      </c>
      <c r="D20" s="52">
        <f>SUM(D7:D19)</f>
        <v>0</v>
      </c>
      <c r="E20" s="46" t="str">
        <f t="shared" si="0"/>
        <v/>
      </c>
      <c r="F20" s="53">
        <f>SUM(F7:F19)</f>
        <v>0</v>
      </c>
      <c r="G20" s="52">
        <f>SUM(G7:G19)</f>
        <v>0</v>
      </c>
      <c r="H20" s="46" t="str">
        <f t="shared" si="1"/>
        <v/>
      </c>
      <c r="I20" s="53">
        <f>SUM(I7:I19)</f>
        <v>0</v>
      </c>
      <c r="J20" s="52">
        <f>SUM(J7:J19)</f>
        <v>0</v>
      </c>
      <c r="K20" s="49" t="str">
        <f t="shared" si="2"/>
        <v/>
      </c>
      <c r="L20" s="14"/>
      <c r="M20" s="14"/>
      <c r="N20" s="3"/>
      <c r="O20" s="14"/>
      <c r="P20" s="14"/>
      <c r="Q20" s="3"/>
      <c r="R20" s="14"/>
    </row>
    <row r="21" spans="1:18" ht="13.9" customHeight="1" x14ac:dyDescent="0.2">
      <c r="A21" s="145" t="s">
        <v>82</v>
      </c>
      <c r="B21" s="124"/>
      <c r="C21" s="123"/>
      <c r="D21" s="123"/>
      <c r="E21" s="123"/>
      <c r="F21" s="123"/>
      <c r="G21" s="123"/>
      <c r="H21" s="123"/>
      <c r="I21" s="123"/>
      <c r="J21" s="123"/>
      <c r="K21" s="124"/>
      <c r="L21" s="14"/>
      <c r="M21" s="14"/>
      <c r="N21" s="3"/>
      <c r="O21" s="14"/>
      <c r="P21" s="14"/>
      <c r="Q21" s="3"/>
      <c r="R21" s="14"/>
    </row>
    <row r="22" spans="1:18" ht="15" customHeight="1" x14ac:dyDescent="0.2">
      <c r="A22" s="118" t="s">
        <v>4</v>
      </c>
      <c r="B22" s="119"/>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81</v>
      </c>
      <c r="C23" s="54"/>
      <c r="D23" s="57"/>
      <c r="E23" s="45" t="str">
        <f>IF(ISERROR(C23/D23),"",C23/D23)</f>
        <v/>
      </c>
      <c r="F23" s="54"/>
      <c r="G23" s="57"/>
      <c r="H23" s="45" t="str">
        <f>IF(ISERROR(F23/G23),"",(F23/G23))</f>
        <v/>
      </c>
      <c r="I23" s="54"/>
      <c r="J23" s="57"/>
      <c r="K23" s="48" t="str">
        <f>IF(ISERROR(I23/J23),"",I23/J23)</f>
        <v/>
      </c>
      <c r="L23" s="7"/>
      <c r="N23" s="12"/>
      <c r="O23" s="12"/>
    </row>
    <row r="24" spans="1:18" customFormat="1" ht="15" x14ac:dyDescent="0.2">
      <c r="A24" s="22"/>
      <c r="B24" s="26" t="s">
        <v>9</v>
      </c>
      <c r="C24" s="58"/>
      <c r="D24" s="59"/>
      <c r="E24" s="51" t="str">
        <f t="shared" ref="E24" si="3">IF(ISERROR(C24/D24),"",C24/D24)</f>
        <v/>
      </c>
      <c r="F24" s="58"/>
      <c r="G24" s="59"/>
      <c r="H24" s="51" t="str">
        <f t="shared" ref="H24" si="4">IF(ISERROR(F24/G24),"",(F24/G24))</f>
        <v/>
      </c>
      <c r="I24" s="58"/>
      <c r="J24" s="59"/>
      <c r="K24" s="50" t="str">
        <f t="shared" ref="K24" si="5">IF(ISERROR(I24/J24),"",I24/J24)</f>
        <v/>
      </c>
      <c r="L24" s="7"/>
      <c r="N24" s="12"/>
      <c r="O24" s="12"/>
    </row>
    <row r="25" spans="1:18" ht="18.75" x14ac:dyDescent="0.2">
      <c r="A25" s="25"/>
    </row>
    <row r="26" spans="1:18" ht="23.25" x14ac:dyDescent="0.2">
      <c r="B26" s="117">
        <f>C1</f>
        <v>0</v>
      </c>
      <c r="C26" s="117"/>
      <c r="D26" s="117"/>
      <c r="E26" s="117"/>
      <c r="F26" s="117"/>
      <c r="G26" s="117"/>
      <c r="H26" s="117"/>
      <c r="I26" s="117"/>
      <c r="J26" s="117"/>
      <c r="K26" s="117"/>
    </row>
  </sheetData>
  <sheetProtection sheet="1" objects="1" scenarios="1" selectLockedCells="1"/>
  <mergeCells count="15">
    <mergeCell ref="B26:K26"/>
    <mergeCell ref="M4:O6"/>
    <mergeCell ref="D5:E5"/>
    <mergeCell ref="G5:H5"/>
    <mergeCell ref="J5:K5"/>
    <mergeCell ref="A21:K21"/>
    <mergeCell ref="A22:B22"/>
    <mergeCell ref="A1:B1"/>
    <mergeCell ref="A3:K3"/>
    <mergeCell ref="A4:B6"/>
    <mergeCell ref="C4:D4"/>
    <mergeCell ref="F4:G4"/>
    <mergeCell ref="I4:J4"/>
    <mergeCell ref="C1:E1"/>
    <mergeCell ref="C2:E2"/>
  </mergeCells>
  <pageMargins left="0.7" right="0.7" top="0.75" bottom="0.75" header="0.3" footer="0.3"/>
  <pageSetup scale="66" orientation="landscape" horizontalDpi="360" verticalDpi="360" r:id="rId1"/>
  <headerFooter>
    <oddFooter>&amp;R&amp;D</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C1" sqref="C1:E1"/>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20" t="s">
        <v>55</v>
      </c>
      <c r="B1" s="121"/>
      <c r="C1" s="146"/>
      <c r="D1" s="146"/>
      <c r="E1" s="146"/>
      <c r="F1" s="31"/>
      <c r="G1" s="31"/>
      <c r="H1" s="31"/>
      <c r="I1" s="31"/>
      <c r="J1" s="31"/>
      <c r="K1" s="31"/>
    </row>
    <row r="2" spans="1:15" ht="18" customHeight="1" x14ac:dyDescent="0.2">
      <c r="A2" s="96"/>
      <c r="B2" s="97" t="s">
        <v>56</v>
      </c>
      <c r="C2" s="147"/>
      <c r="D2" s="147"/>
      <c r="E2" s="147"/>
      <c r="F2" s="32"/>
      <c r="G2" s="32"/>
      <c r="H2" s="32"/>
      <c r="I2" s="32"/>
      <c r="J2" s="32"/>
      <c r="K2" s="32"/>
    </row>
    <row r="3" spans="1:15" ht="15.75" customHeight="1" thickBot="1" x14ac:dyDescent="0.25">
      <c r="A3" s="122" t="s">
        <v>91</v>
      </c>
      <c r="B3" s="123"/>
      <c r="C3" s="123"/>
      <c r="D3" s="124"/>
      <c r="E3" s="124"/>
      <c r="F3" s="124"/>
      <c r="G3" s="124"/>
      <c r="H3" s="124"/>
      <c r="I3" s="124"/>
      <c r="J3" s="124"/>
      <c r="K3" s="124"/>
    </row>
    <row r="4" spans="1:15" ht="15" customHeight="1" x14ac:dyDescent="0.2">
      <c r="A4" s="127" t="s">
        <v>11</v>
      </c>
      <c r="B4" s="128"/>
      <c r="C4" s="131" t="s">
        <v>5</v>
      </c>
      <c r="D4" s="132"/>
      <c r="E4" s="72" t="s">
        <v>51</v>
      </c>
      <c r="F4" s="131" t="s">
        <v>6</v>
      </c>
      <c r="G4" s="132"/>
      <c r="H4" s="72" t="s">
        <v>52</v>
      </c>
      <c r="I4" s="131" t="s">
        <v>7</v>
      </c>
      <c r="J4" s="132"/>
      <c r="K4" s="73" t="s">
        <v>53</v>
      </c>
      <c r="L4" s="4"/>
      <c r="M4" s="136" t="s">
        <v>54</v>
      </c>
      <c r="N4" s="137"/>
      <c r="O4" s="138"/>
    </row>
    <row r="5" spans="1:15" s="8" customFormat="1" x14ac:dyDescent="0.2">
      <c r="A5" s="127"/>
      <c r="B5" s="128"/>
      <c r="C5" s="9" t="s">
        <v>1</v>
      </c>
      <c r="D5" s="133"/>
      <c r="E5" s="134"/>
      <c r="F5" s="11" t="s">
        <v>1</v>
      </c>
      <c r="G5" s="133"/>
      <c r="H5" s="133"/>
      <c r="I5" s="9" t="s">
        <v>1</v>
      </c>
      <c r="J5" s="133"/>
      <c r="K5" s="133"/>
      <c r="L5" s="10"/>
      <c r="M5" s="139"/>
      <c r="N5" s="140"/>
      <c r="O5" s="141"/>
    </row>
    <row r="6" spans="1:15" ht="15.75" thickBot="1" x14ac:dyDescent="0.25">
      <c r="A6" s="129"/>
      <c r="B6" s="130"/>
      <c r="C6" s="36" t="s">
        <v>2</v>
      </c>
      <c r="D6" s="37" t="s">
        <v>3</v>
      </c>
      <c r="E6" s="15" t="s">
        <v>0</v>
      </c>
      <c r="F6" s="37" t="s">
        <v>2</v>
      </c>
      <c r="G6" s="37" t="s">
        <v>3</v>
      </c>
      <c r="H6" s="15" t="s">
        <v>0</v>
      </c>
      <c r="I6" s="36" t="s">
        <v>2</v>
      </c>
      <c r="J6" s="37" t="s">
        <v>3</v>
      </c>
      <c r="K6" s="37" t="s">
        <v>0</v>
      </c>
      <c r="L6" s="17"/>
      <c r="M6" s="142"/>
      <c r="N6" s="143"/>
      <c r="O6" s="144"/>
    </row>
    <row r="7" spans="1:15" ht="15" x14ac:dyDescent="0.2">
      <c r="A7" s="21">
        <v>1</v>
      </c>
      <c r="B7" s="6" t="s">
        <v>12</v>
      </c>
      <c r="C7" s="54"/>
      <c r="D7" s="55"/>
      <c r="E7" s="45" t="str">
        <f>IF(SUM(C7:D7)=0,"",C7/(SUM(C7:D7)))</f>
        <v/>
      </c>
      <c r="F7" s="54"/>
      <c r="G7" s="55"/>
      <c r="H7" s="45" t="str">
        <f>IF(SUM(F7:G7)=0,"",F7/(SUM(F7:G7)))</f>
        <v/>
      </c>
      <c r="I7" s="54"/>
      <c r="J7" s="55"/>
      <c r="K7" s="47" t="str">
        <f>IF(SUM(I7:J7)=0,"",I7/SUM(I7:J7))</f>
        <v/>
      </c>
      <c r="L7" s="17"/>
      <c r="M7" s="17"/>
      <c r="N7" s="3"/>
    </row>
    <row r="8" spans="1:15" ht="15" x14ac:dyDescent="0.2">
      <c r="A8" s="13">
        <v>2</v>
      </c>
      <c r="B8" s="5" t="s">
        <v>13</v>
      </c>
      <c r="C8" s="56"/>
      <c r="D8" s="57"/>
      <c r="E8" s="45" t="str">
        <f t="shared" ref="E8:E20" si="0">IF(SUM(C8:D8)=0,"",C8/(SUM(C8:D8)))</f>
        <v/>
      </c>
      <c r="F8" s="56"/>
      <c r="G8" s="57"/>
      <c r="H8" s="45" t="str">
        <f t="shared" ref="H8:H20" si="1">IF(SUM(F8:G8)=0,"",F8/(SUM(F8:G8)))</f>
        <v/>
      </c>
      <c r="I8" s="56"/>
      <c r="J8" s="57"/>
      <c r="K8" s="48" t="str">
        <f t="shared" ref="K8:K20" si="2">IF(SUM(I8:J8)=0,"",I8/SUM(I8:J8))</f>
        <v/>
      </c>
      <c r="L8" s="17"/>
      <c r="M8" s="17"/>
      <c r="N8" s="3"/>
    </row>
    <row r="9" spans="1:15" ht="15" x14ac:dyDescent="0.2">
      <c r="A9" s="13">
        <v>3</v>
      </c>
      <c r="B9" s="5" t="s">
        <v>14</v>
      </c>
      <c r="C9" s="56"/>
      <c r="D9" s="57"/>
      <c r="E9" s="45" t="str">
        <f t="shared" si="0"/>
        <v/>
      </c>
      <c r="F9" s="56"/>
      <c r="G9" s="57"/>
      <c r="H9" s="45" t="str">
        <f t="shared" si="1"/>
        <v/>
      </c>
      <c r="I9" s="56"/>
      <c r="J9" s="57"/>
      <c r="K9" s="48" t="str">
        <f t="shared" si="2"/>
        <v/>
      </c>
      <c r="L9" s="17"/>
      <c r="M9" s="17"/>
      <c r="N9" s="3"/>
    </row>
    <row r="10" spans="1:15" ht="15" x14ac:dyDescent="0.2">
      <c r="A10" s="13">
        <v>4</v>
      </c>
      <c r="B10" s="5" t="s">
        <v>15</v>
      </c>
      <c r="C10" s="56"/>
      <c r="D10" s="57"/>
      <c r="E10" s="45" t="str">
        <f t="shared" si="0"/>
        <v/>
      </c>
      <c r="F10" s="56"/>
      <c r="G10" s="57"/>
      <c r="H10" s="45" t="str">
        <f t="shared" si="1"/>
        <v/>
      </c>
      <c r="I10" s="56"/>
      <c r="J10" s="57"/>
      <c r="K10" s="48" t="str">
        <f t="shared" si="2"/>
        <v/>
      </c>
      <c r="L10" s="17"/>
      <c r="M10" s="17"/>
      <c r="N10" s="3"/>
    </row>
    <row r="11" spans="1:15" ht="28.5" x14ac:dyDescent="0.2">
      <c r="A11" s="13">
        <v>5</v>
      </c>
      <c r="B11" s="5" t="s">
        <v>16</v>
      </c>
      <c r="C11" s="56"/>
      <c r="D11" s="57"/>
      <c r="E11" s="45" t="str">
        <f t="shared" si="0"/>
        <v/>
      </c>
      <c r="F11" s="56"/>
      <c r="G11" s="57"/>
      <c r="H11" s="45" t="str">
        <f t="shared" si="1"/>
        <v/>
      </c>
      <c r="I11" s="56"/>
      <c r="J11" s="57"/>
      <c r="K11" s="48" t="str">
        <f t="shared" si="2"/>
        <v/>
      </c>
      <c r="L11" s="17"/>
      <c r="M11" s="17"/>
      <c r="N11" s="3"/>
    </row>
    <row r="12" spans="1:15" ht="28.5" x14ac:dyDescent="0.2">
      <c r="A12" s="13">
        <v>6</v>
      </c>
      <c r="B12" s="5" t="s">
        <v>17</v>
      </c>
      <c r="C12" s="56"/>
      <c r="D12" s="57"/>
      <c r="E12" s="45" t="str">
        <f t="shared" si="0"/>
        <v/>
      </c>
      <c r="F12" s="56"/>
      <c r="G12" s="57"/>
      <c r="H12" s="45" t="str">
        <f t="shared" si="1"/>
        <v/>
      </c>
      <c r="I12" s="56"/>
      <c r="J12" s="57"/>
      <c r="K12" s="48" t="str">
        <f t="shared" si="2"/>
        <v/>
      </c>
      <c r="L12" s="17"/>
      <c r="M12" s="17"/>
      <c r="N12" s="3"/>
    </row>
    <row r="13" spans="1:15" ht="15" x14ac:dyDescent="0.2">
      <c r="A13" s="13">
        <v>7</v>
      </c>
      <c r="B13" s="5" t="s">
        <v>18</v>
      </c>
      <c r="C13" s="56"/>
      <c r="D13" s="57"/>
      <c r="E13" s="45" t="str">
        <f t="shared" si="0"/>
        <v/>
      </c>
      <c r="F13" s="56"/>
      <c r="G13" s="57"/>
      <c r="H13" s="45" t="str">
        <f t="shared" si="1"/>
        <v/>
      </c>
      <c r="I13" s="56"/>
      <c r="J13" s="57"/>
      <c r="K13" s="48" t="str">
        <f t="shared" si="2"/>
        <v/>
      </c>
      <c r="L13" s="17"/>
      <c r="M13" s="17"/>
      <c r="N13" s="3"/>
    </row>
    <row r="14" spans="1:15" ht="28.5" x14ac:dyDescent="0.2">
      <c r="A14" s="13">
        <v>8</v>
      </c>
      <c r="B14" s="5" t="s">
        <v>80</v>
      </c>
      <c r="C14" s="56"/>
      <c r="D14" s="57"/>
      <c r="E14" s="45" t="str">
        <f t="shared" si="0"/>
        <v/>
      </c>
      <c r="F14" s="56"/>
      <c r="G14" s="57"/>
      <c r="H14" s="45" t="str">
        <f t="shared" si="1"/>
        <v/>
      </c>
      <c r="I14" s="56"/>
      <c r="J14" s="57"/>
      <c r="K14" s="48" t="str">
        <f t="shared" si="2"/>
        <v/>
      </c>
      <c r="L14" s="17"/>
      <c r="M14" s="17"/>
      <c r="N14" s="3"/>
    </row>
    <row r="15" spans="1:15" ht="28.5" x14ac:dyDescent="0.2">
      <c r="A15" s="13">
        <v>9</v>
      </c>
      <c r="B15" s="5" t="s">
        <v>19</v>
      </c>
      <c r="C15" s="56"/>
      <c r="D15" s="57"/>
      <c r="E15" s="45" t="str">
        <f t="shared" si="0"/>
        <v/>
      </c>
      <c r="F15" s="56"/>
      <c r="G15" s="57"/>
      <c r="H15" s="45" t="str">
        <f t="shared" si="1"/>
        <v/>
      </c>
      <c r="I15" s="56"/>
      <c r="J15" s="57"/>
      <c r="K15" s="48" t="str">
        <f t="shared" si="2"/>
        <v/>
      </c>
      <c r="L15" s="17"/>
      <c r="M15" s="17"/>
      <c r="N15" s="3"/>
    </row>
    <row r="16" spans="1:15" ht="15" x14ac:dyDescent="0.2">
      <c r="A16" s="13">
        <v>10</v>
      </c>
      <c r="B16" s="5" t="s">
        <v>8</v>
      </c>
      <c r="C16" s="56"/>
      <c r="D16" s="57"/>
      <c r="E16" s="45" t="str">
        <f t="shared" si="0"/>
        <v/>
      </c>
      <c r="F16" s="56"/>
      <c r="G16" s="57"/>
      <c r="H16" s="45" t="str">
        <f t="shared" si="1"/>
        <v/>
      </c>
      <c r="I16" s="56"/>
      <c r="J16" s="57"/>
      <c r="K16" s="48" t="str">
        <f t="shared" si="2"/>
        <v/>
      </c>
      <c r="L16" s="17"/>
      <c r="M16" s="17"/>
      <c r="N16" s="3"/>
    </row>
    <row r="17" spans="1:18" ht="28.5" x14ac:dyDescent="0.2">
      <c r="A17" s="13">
        <v>11</v>
      </c>
      <c r="B17" s="5" t="s">
        <v>20</v>
      </c>
      <c r="C17" s="56"/>
      <c r="D17" s="57"/>
      <c r="E17" s="45" t="str">
        <f t="shared" si="0"/>
        <v/>
      </c>
      <c r="F17" s="56"/>
      <c r="G17" s="57"/>
      <c r="H17" s="45" t="str">
        <f t="shared" si="1"/>
        <v/>
      </c>
      <c r="I17" s="56"/>
      <c r="J17" s="57"/>
      <c r="K17" s="48" t="str">
        <f t="shared" si="2"/>
        <v/>
      </c>
      <c r="L17" s="17"/>
      <c r="M17" s="17"/>
      <c r="N17" s="3"/>
    </row>
    <row r="18" spans="1:18" ht="28.5" x14ac:dyDescent="0.2">
      <c r="A18" s="13">
        <v>12</v>
      </c>
      <c r="B18" s="5" t="s">
        <v>21</v>
      </c>
      <c r="C18" s="56"/>
      <c r="D18" s="57"/>
      <c r="E18" s="45" t="str">
        <f t="shared" si="0"/>
        <v/>
      </c>
      <c r="F18" s="56"/>
      <c r="G18" s="57"/>
      <c r="H18" s="45" t="str">
        <f t="shared" si="1"/>
        <v/>
      </c>
      <c r="I18" s="56"/>
      <c r="J18" s="57"/>
      <c r="K18" s="48" t="str">
        <f t="shared" si="2"/>
        <v/>
      </c>
      <c r="L18" s="17"/>
      <c r="M18" s="17"/>
      <c r="N18" s="3"/>
    </row>
    <row r="19" spans="1:18" ht="28.5" x14ac:dyDescent="0.2">
      <c r="A19" s="13">
        <v>13</v>
      </c>
      <c r="B19" s="5" t="s">
        <v>22</v>
      </c>
      <c r="C19" s="56"/>
      <c r="D19" s="57"/>
      <c r="E19" s="45" t="str">
        <f t="shared" si="0"/>
        <v/>
      </c>
      <c r="F19" s="56"/>
      <c r="G19" s="57"/>
      <c r="H19" s="45" t="str">
        <f t="shared" si="1"/>
        <v/>
      </c>
      <c r="I19" s="56"/>
      <c r="J19" s="57"/>
      <c r="K19" s="48" t="str">
        <f t="shared" si="2"/>
        <v/>
      </c>
      <c r="L19" s="17"/>
      <c r="M19" s="17"/>
      <c r="N19" s="3"/>
    </row>
    <row r="20" spans="1:18" ht="15" customHeight="1" x14ac:dyDescent="0.2">
      <c r="A20" s="93"/>
      <c r="B20" s="93" t="s">
        <v>57</v>
      </c>
      <c r="C20" s="52">
        <f>SUM(C7:C19)</f>
        <v>0</v>
      </c>
      <c r="D20" s="52">
        <f>SUM(D7:D19)</f>
        <v>0</v>
      </c>
      <c r="E20" s="46" t="str">
        <f t="shared" si="0"/>
        <v/>
      </c>
      <c r="F20" s="53">
        <f>SUM(F7:F19)</f>
        <v>0</v>
      </c>
      <c r="G20" s="52">
        <f>SUM(G7:G19)</f>
        <v>0</v>
      </c>
      <c r="H20" s="46" t="str">
        <f t="shared" si="1"/>
        <v/>
      </c>
      <c r="I20" s="53">
        <f>SUM(I7:I19)</f>
        <v>0</v>
      </c>
      <c r="J20" s="52">
        <f>SUM(J7:J19)</f>
        <v>0</v>
      </c>
      <c r="K20" s="49" t="str">
        <f t="shared" si="2"/>
        <v/>
      </c>
      <c r="L20" s="14"/>
      <c r="M20" s="14"/>
      <c r="N20" s="3"/>
      <c r="O20" s="14"/>
      <c r="P20" s="14"/>
      <c r="Q20" s="3"/>
      <c r="R20" s="14"/>
    </row>
    <row r="21" spans="1:18" ht="13.9" customHeight="1" x14ac:dyDescent="0.2">
      <c r="A21" s="145" t="s">
        <v>82</v>
      </c>
      <c r="B21" s="124"/>
      <c r="C21" s="123"/>
      <c r="D21" s="123"/>
      <c r="E21" s="123"/>
      <c r="F21" s="123"/>
      <c r="G21" s="123"/>
      <c r="H21" s="123"/>
      <c r="I21" s="123"/>
      <c r="J21" s="123"/>
      <c r="K21" s="124"/>
      <c r="L21" s="14"/>
      <c r="M21" s="14"/>
      <c r="N21" s="3"/>
      <c r="O21" s="14"/>
      <c r="P21" s="14"/>
      <c r="Q21" s="3"/>
      <c r="R21" s="14"/>
    </row>
    <row r="22" spans="1:18" ht="15" x14ac:dyDescent="0.2">
      <c r="A22" s="118" t="s">
        <v>4</v>
      </c>
      <c r="B22" s="119"/>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81</v>
      </c>
      <c r="C23" s="54"/>
      <c r="D23" s="57"/>
      <c r="E23" s="45" t="str">
        <f>IF(ISERROR(C23/D23),"",C23/D23)</f>
        <v/>
      </c>
      <c r="F23" s="54"/>
      <c r="G23" s="57"/>
      <c r="H23" s="45" t="str">
        <f>IF(ISERROR(F23/G23),"",(F23/G23))</f>
        <v/>
      </c>
      <c r="I23" s="54"/>
      <c r="J23" s="57"/>
      <c r="K23" s="48" t="str">
        <f>IF(ISERROR(I23/J23),"",I23/J23)</f>
        <v/>
      </c>
      <c r="L23" s="7"/>
      <c r="N23" s="12"/>
      <c r="O23" s="12"/>
    </row>
    <row r="24" spans="1:18" customFormat="1" ht="15" x14ac:dyDescent="0.2">
      <c r="A24" s="22"/>
      <c r="B24" s="26" t="s">
        <v>9</v>
      </c>
      <c r="C24" s="58"/>
      <c r="D24" s="59"/>
      <c r="E24" s="51" t="str">
        <f t="shared" ref="E24" si="3">IF(ISERROR(C24/D24),"",C24/D24)</f>
        <v/>
      </c>
      <c r="F24" s="58"/>
      <c r="G24" s="59"/>
      <c r="H24" s="51" t="str">
        <f t="shared" ref="H24" si="4">IF(ISERROR(F24/G24),"",(F24/G24))</f>
        <v/>
      </c>
      <c r="I24" s="58"/>
      <c r="J24" s="59"/>
      <c r="K24" s="50" t="str">
        <f t="shared" ref="K24" si="5">IF(ISERROR(I24/J24),"",I24/J24)</f>
        <v/>
      </c>
      <c r="L24" s="7"/>
      <c r="N24" s="12"/>
      <c r="O24" s="12"/>
    </row>
    <row r="25" spans="1:18" ht="18.75" x14ac:dyDescent="0.2">
      <c r="A25" s="25"/>
    </row>
    <row r="26" spans="1:18" ht="23.25" x14ac:dyDescent="0.2">
      <c r="B26" s="117">
        <f>C1</f>
        <v>0</v>
      </c>
      <c r="C26" s="117"/>
      <c r="D26" s="117"/>
      <c r="E26" s="117"/>
      <c r="F26" s="117"/>
      <c r="G26" s="117"/>
      <c r="H26" s="117"/>
      <c r="I26" s="117"/>
      <c r="J26" s="117"/>
      <c r="K26" s="117"/>
    </row>
  </sheetData>
  <sheetProtection sheet="1" objects="1" scenarios="1" selectLockedCells="1"/>
  <mergeCells count="15">
    <mergeCell ref="B26:K26"/>
    <mergeCell ref="M4:O6"/>
    <mergeCell ref="D5:E5"/>
    <mergeCell ref="G5:H5"/>
    <mergeCell ref="J5:K5"/>
    <mergeCell ref="A21:K21"/>
    <mergeCell ref="A22:B22"/>
    <mergeCell ref="A1:B1"/>
    <mergeCell ref="A3:K3"/>
    <mergeCell ref="A4:B6"/>
    <mergeCell ref="C4:D4"/>
    <mergeCell ref="F4:G4"/>
    <mergeCell ref="I4:J4"/>
    <mergeCell ref="C1:E1"/>
    <mergeCell ref="C2:E2"/>
  </mergeCells>
  <pageMargins left="0.7" right="0.7" top="0.75" bottom="0.75" header="0.3" footer="0.3"/>
  <pageSetup scale="66" orientation="landscape" horizontalDpi="360" verticalDpi="360" r:id="rId1"/>
  <headerFooter>
    <oddFooter>&amp;R&amp;D</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C1" sqref="C1:E1"/>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20" t="s">
        <v>55</v>
      </c>
      <c r="B1" s="121"/>
      <c r="C1" s="146"/>
      <c r="D1" s="146"/>
      <c r="E1" s="146"/>
      <c r="F1" s="31"/>
      <c r="G1" s="31"/>
      <c r="H1" s="31"/>
      <c r="I1" s="31"/>
      <c r="J1" s="31"/>
      <c r="K1" s="31"/>
    </row>
    <row r="2" spans="1:15" ht="18" customHeight="1" x14ac:dyDescent="0.2">
      <c r="A2" s="96"/>
      <c r="B2" s="97" t="s">
        <v>56</v>
      </c>
      <c r="C2" s="147"/>
      <c r="D2" s="147"/>
      <c r="E2" s="147"/>
      <c r="F2" s="32"/>
      <c r="G2" s="32"/>
      <c r="H2" s="32"/>
      <c r="I2" s="32"/>
      <c r="J2" s="32"/>
      <c r="K2" s="32"/>
    </row>
    <row r="3" spans="1:15" ht="15.75" customHeight="1" thickBot="1" x14ac:dyDescent="0.25">
      <c r="A3" s="122" t="s">
        <v>91</v>
      </c>
      <c r="B3" s="123"/>
      <c r="C3" s="123"/>
      <c r="D3" s="124"/>
      <c r="E3" s="124"/>
      <c r="F3" s="124"/>
      <c r="G3" s="124"/>
      <c r="H3" s="124"/>
      <c r="I3" s="124"/>
      <c r="J3" s="124"/>
      <c r="K3" s="124"/>
    </row>
    <row r="4" spans="1:15" ht="15" customHeight="1" x14ac:dyDescent="0.2">
      <c r="A4" s="127" t="s">
        <v>11</v>
      </c>
      <c r="B4" s="128"/>
      <c r="C4" s="131" t="s">
        <v>5</v>
      </c>
      <c r="D4" s="132"/>
      <c r="E4" s="72" t="s">
        <v>51</v>
      </c>
      <c r="F4" s="131" t="s">
        <v>6</v>
      </c>
      <c r="G4" s="132"/>
      <c r="H4" s="72" t="s">
        <v>52</v>
      </c>
      <c r="I4" s="131" t="s">
        <v>7</v>
      </c>
      <c r="J4" s="132"/>
      <c r="K4" s="73" t="s">
        <v>53</v>
      </c>
      <c r="L4" s="4"/>
      <c r="M4" s="136" t="s">
        <v>54</v>
      </c>
      <c r="N4" s="137"/>
      <c r="O4" s="138"/>
    </row>
    <row r="5" spans="1:15" s="8" customFormat="1" x14ac:dyDescent="0.2">
      <c r="A5" s="127"/>
      <c r="B5" s="128"/>
      <c r="C5" s="9" t="s">
        <v>1</v>
      </c>
      <c r="D5" s="133"/>
      <c r="E5" s="134"/>
      <c r="F5" s="11" t="s">
        <v>1</v>
      </c>
      <c r="G5" s="133"/>
      <c r="H5" s="133"/>
      <c r="I5" s="9" t="s">
        <v>1</v>
      </c>
      <c r="J5" s="133"/>
      <c r="K5" s="133"/>
      <c r="L5" s="10"/>
      <c r="M5" s="139"/>
      <c r="N5" s="140"/>
      <c r="O5" s="141"/>
    </row>
    <row r="6" spans="1:15" ht="15.75" thickBot="1" x14ac:dyDescent="0.25">
      <c r="A6" s="129"/>
      <c r="B6" s="130"/>
      <c r="C6" s="36" t="s">
        <v>2</v>
      </c>
      <c r="D6" s="37" t="s">
        <v>3</v>
      </c>
      <c r="E6" s="15" t="s">
        <v>0</v>
      </c>
      <c r="F6" s="37" t="s">
        <v>2</v>
      </c>
      <c r="G6" s="37" t="s">
        <v>3</v>
      </c>
      <c r="H6" s="15" t="s">
        <v>0</v>
      </c>
      <c r="I6" s="36" t="s">
        <v>2</v>
      </c>
      <c r="J6" s="37" t="s">
        <v>3</v>
      </c>
      <c r="K6" s="37" t="s">
        <v>0</v>
      </c>
      <c r="L6" s="17"/>
      <c r="M6" s="142"/>
      <c r="N6" s="143"/>
      <c r="O6" s="144"/>
    </row>
    <row r="7" spans="1:15" ht="15" x14ac:dyDescent="0.2">
      <c r="A7" s="21">
        <v>1</v>
      </c>
      <c r="B7" s="6" t="s">
        <v>12</v>
      </c>
      <c r="C7" s="54"/>
      <c r="D7" s="55"/>
      <c r="E7" s="45" t="str">
        <f>IF(SUM(C7:D7)=0,"",C7/(SUM(C7:D7)))</f>
        <v/>
      </c>
      <c r="F7" s="54"/>
      <c r="G7" s="55"/>
      <c r="H7" s="45" t="str">
        <f>IF(SUM(F7:G7)=0,"",F7/(SUM(F7:G7)))</f>
        <v/>
      </c>
      <c r="I7" s="54"/>
      <c r="J7" s="55"/>
      <c r="K7" s="47" t="str">
        <f>IF(SUM(I7:J7)=0,"",I7/SUM(I7:J7))</f>
        <v/>
      </c>
      <c r="L7" s="17"/>
      <c r="M7" s="17"/>
      <c r="N7" s="3"/>
    </row>
    <row r="8" spans="1:15" ht="15" x14ac:dyDescent="0.2">
      <c r="A8" s="13">
        <v>2</v>
      </c>
      <c r="B8" s="5" t="s">
        <v>13</v>
      </c>
      <c r="C8" s="56"/>
      <c r="D8" s="57"/>
      <c r="E8" s="45" t="str">
        <f t="shared" ref="E8:E20" si="0">IF(SUM(C8:D8)=0,"",C8/(SUM(C8:D8)))</f>
        <v/>
      </c>
      <c r="F8" s="56"/>
      <c r="G8" s="57"/>
      <c r="H8" s="45" t="str">
        <f t="shared" ref="H8:H20" si="1">IF(SUM(F8:G8)=0,"",F8/(SUM(F8:G8)))</f>
        <v/>
      </c>
      <c r="I8" s="56"/>
      <c r="J8" s="57"/>
      <c r="K8" s="48" t="str">
        <f t="shared" ref="K8:K20" si="2">IF(SUM(I8:J8)=0,"",I8/SUM(I8:J8))</f>
        <v/>
      </c>
      <c r="L8" s="17"/>
      <c r="M8" s="17"/>
      <c r="N8" s="3"/>
    </row>
    <row r="9" spans="1:15" ht="15" x14ac:dyDescent="0.2">
      <c r="A9" s="13">
        <v>3</v>
      </c>
      <c r="B9" s="5" t="s">
        <v>14</v>
      </c>
      <c r="C9" s="56"/>
      <c r="D9" s="57"/>
      <c r="E9" s="45" t="str">
        <f t="shared" si="0"/>
        <v/>
      </c>
      <c r="F9" s="56"/>
      <c r="G9" s="57"/>
      <c r="H9" s="45" t="str">
        <f t="shared" si="1"/>
        <v/>
      </c>
      <c r="I9" s="56"/>
      <c r="J9" s="57"/>
      <c r="K9" s="48" t="str">
        <f t="shared" si="2"/>
        <v/>
      </c>
      <c r="L9" s="17"/>
      <c r="M9" s="17"/>
      <c r="N9" s="3"/>
    </row>
    <row r="10" spans="1:15" ht="15" x14ac:dyDescent="0.2">
      <c r="A10" s="13">
        <v>4</v>
      </c>
      <c r="B10" s="5" t="s">
        <v>15</v>
      </c>
      <c r="C10" s="56"/>
      <c r="D10" s="57"/>
      <c r="E10" s="45" t="str">
        <f t="shared" si="0"/>
        <v/>
      </c>
      <c r="F10" s="56"/>
      <c r="G10" s="57"/>
      <c r="H10" s="45" t="str">
        <f t="shared" si="1"/>
        <v/>
      </c>
      <c r="I10" s="56"/>
      <c r="J10" s="57"/>
      <c r="K10" s="48" t="str">
        <f t="shared" si="2"/>
        <v/>
      </c>
      <c r="L10" s="17"/>
      <c r="M10" s="17"/>
      <c r="N10" s="3"/>
    </row>
    <row r="11" spans="1:15" ht="28.5" x14ac:dyDescent="0.2">
      <c r="A11" s="13">
        <v>5</v>
      </c>
      <c r="B11" s="5" t="s">
        <v>16</v>
      </c>
      <c r="C11" s="56"/>
      <c r="D11" s="57"/>
      <c r="E11" s="45" t="str">
        <f t="shared" si="0"/>
        <v/>
      </c>
      <c r="F11" s="56"/>
      <c r="G11" s="57"/>
      <c r="H11" s="45" t="str">
        <f t="shared" si="1"/>
        <v/>
      </c>
      <c r="I11" s="56"/>
      <c r="J11" s="57"/>
      <c r="K11" s="48" t="str">
        <f t="shared" si="2"/>
        <v/>
      </c>
      <c r="L11" s="17"/>
      <c r="M11" s="17"/>
      <c r="N11" s="3"/>
    </row>
    <row r="12" spans="1:15" ht="28.5" x14ac:dyDescent="0.2">
      <c r="A12" s="13">
        <v>6</v>
      </c>
      <c r="B12" s="5" t="s">
        <v>17</v>
      </c>
      <c r="C12" s="56"/>
      <c r="D12" s="57"/>
      <c r="E12" s="45" t="str">
        <f t="shared" si="0"/>
        <v/>
      </c>
      <c r="F12" s="56"/>
      <c r="G12" s="57"/>
      <c r="H12" s="45" t="str">
        <f t="shared" si="1"/>
        <v/>
      </c>
      <c r="I12" s="56"/>
      <c r="J12" s="57"/>
      <c r="K12" s="48" t="str">
        <f t="shared" si="2"/>
        <v/>
      </c>
      <c r="L12" s="17"/>
      <c r="M12" s="17"/>
      <c r="N12" s="3"/>
    </row>
    <row r="13" spans="1:15" ht="15" x14ac:dyDescent="0.2">
      <c r="A13" s="13">
        <v>7</v>
      </c>
      <c r="B13" s="5" t="s">
        <v>18</v>
      </c>
      <c r="C13" s="56"/>
      <c r="D13" s="57"/>
      <c r="E13" s="45" t="str">
        <f t="shared" si="0"/>
        <v/>
      </c>
      <c r="F13" s="56"/>
      <c r="G13" s="57"/>
      <c r="H13" s="45" t="str">
        <f t="shared" si="1"/>
        <v/>
      </c>
      <c r="I13" s="56"/>
      <c r="J13" s="57"/>
      <c r="K13" s="48" t="str">
        <f t="shared" si="2"/>
        <v/>
      </c>
      <c r="L13" s="17"/>
      <c r="M13" s="17"/>
      <c r="N13" s="3"/>
    </row>
    <row r="14" spans="1:15" ht="28.5" x14ac:dyDescent="0.2">
      <c r="A14" s="13">
        <v>8</v>
      </c>
      <c r="B14" s="5" t="s">
        <v>80</v>
      </c>
      <c r="C14" s="56"/>
      <c r="D14" s="57"/>
      <c r="E14" s="45" t="str">
        <f t="shared" si="0"/>
        <v/>
      </c>
      <c r="F14" s="56"/>
      <c r="G14" s="57"/>
      <c r="H14" s="45" t="str">
        <f t="shared" si="1"/>
        <v/>
      </c>
      <c r="I14" s="56"/>
      <c r="J14" s="57"/>
      <c r="K14" s="48" t="str">
        <f t="shared" si="2"/>
        <v/>
      </c>
      <c r="L14" s="17"/>
      <c r="M14" s="17"/>
      <c r="N14" s="3"/>
    </row>
    <row r="15" spans="1:15" ht="28.5" x14ac:dyDescent="0.2">
      <c r="A15" s="13">
        <v>9</v>
      </c>
      <c r="B15" s="5" t="s">
        <v>19</v>
      </c>
      <c r="C15" s="56"/>
      <c r="D15" s="57"/>
      <c r="E15" s="45" t="str">
        <f t="shared" si="0"/>
        <v/>
      </c>
      <c r="F15" s="56"/>
      <c r="G15" s="57"/>
      <c r="H15" s="45" t="str">
        <f t="shared" si="1"/>
        <v/>
      </c>
      <c r="I15" s="56"/>
      <c r="J15" s="57"/>
      <c r="K15" s="48" t="str">
        <f t="shared" si="2"/>
        <v/>
      </c>
      <c r="L15" s="17"/>
      <c r="M15" s="17"/>
      <c r="N15" s="3"/>
    </row>
    <row r="16" spans="1:15" ht="15" x14ac:dyDescent="0.2">
      <c r="A16" s="13">
        <v>10</v>
      </c>
      <c r="B16" s="5" t="s">
        <v>8</v>
      </c>
      <c r="C16" s="56"/>
      <c r="D16" s="57"/>
      <c r="E16" s="45" t="str">
        <f t="shared" si="0"/>
        <v/>
      </c>
      <c r="F16" s="56"/>
      <c r="G16" s="57"/>
      <c r="H16" s="45" t="str">
        <f t="shared" si="1"/>
        <v/>
      </c>
      <c r="I16" s="56"/>
      <c r="J16" s="57"/>
      <c r="K16" s="48" t="str">
        <f t="shared" si="2"/>
        <v/>
      </c>
      <c r="L16" s="17"/>
      <c r="M16" s="17"/>
      <c r="N16" s="3"/>
    </row>
    <row r="17" spans="1:18" ht="28.5" x14ac:dyDescent="0.2">
      <c r="A17" s="13">
        <v>11</v>
      </c>
      <c r="B17" s="5" t="s">
        <v>20</v>
      </c>
      <c r="C17" s="56"/>
      <c r="D17" s="57"/>
      <c r="E17" s="45" t="str">
        <f t="shared" si="0"/>
        <v/>
      </c>
      <c r="F17" s="56"/>
      <c r="G17" s="57"/>
      <c r="H17" s="45" t="str">
        <f t="shared" si="1"/>
        <v/>
      </c>
      <c r="I17" s="56"/>
      <c r="J17" s="57"/>
      <c r="K17" s="48" t="str">
        <f t="shared" si="2"/>
        <v/>
      </c>
      <c r="L17" s="17"/>
      <c r="M17" s="17"/>
      <c r="N17" s="3"/>
    </row>
    <row r="18" spans="1:18" ht="28.5" x14ac:dyDescent="0.2">
      <c r="A18" s="13">
        <v>12</v>
      </c>
      <c r="B18" s="5" t="s">
        <v>21</v>
      </c>
      <c r="C18" s="56"/>
      <c r="D18" s="57"/>
      <c r="E18" s="45" t="str">
        <f t="shared" si="0"/>
        <v/>
      </c>
      <c r="F18" s="56"/>
      <c r="G18" s="57"/>
      <c r="H18" s="45" t="str">
        <f t="shared" si="1"/>
        <v/>
      </c>
      <c r="I18" s="56"/>
      <c r="J18" s="57"/>
      <c r="K18" s="48" t="str">
        <f t="shared" si="2"/>
        <v/>
      </c>
      <c r="L18" s="17"/>
      <c r="M18" s="17"/>
      <c r="N18" s="3"/>
    </row>
    <row r="19" spans="1:18" ht="28.5" x14ac:dyDescent="0.2">
      <c r="A19" s="13">
        <v>13</v>
      </c>
      <c r="B19" s="5" t="s">
        <v>22</v>
      </c>
      <c r="C19" s="56"/>
      <c r="D19" s="57"/>
      <c r="E19" s="45" t="str">
        <f t="shared" si="0"/>
        <v/>
      </c>
      <c r="F19" s="56"/>
      <c r="G19" s="57"/>
      <c r="H19" s="45" t="str">
        <f t="shared" si="1"/>
        <v/>
      </c>
      <c r="I19" s="56"/>
      <c r="J19" s="57"/>
      <c r="K19" s="48" t="str">
        <f t="shared" si="2"/>
        <v/>
      </c>
      <c r="L19" s="17"/>
      <c r="M19" s="17"/>
      <c r="N19" s="3"/>
    </row>
    <row r="20" spans="1:18" ht="15" customHeight="1" x14ac:dyDescent="0.2">
      <c r="A20" s="93"/>
      <c r="B20" s="93" t="s">
        <v>57</v>
      </c>
      <c r="C20" s="52">
        <f>SUM(C7:C19)</f>
        <v>0</v>
      </c>
      <c r="D20" s="52">
        <f>SUM(D7:D19)</f>
        <v>0</v>
      </c>
      <c r="E20" s="46" t="str">
        <f t="shared" si="0"/>
        <v/>
      </c>
      <c r="F20" s="53">
        <f>SUM(F7:F19)</f>
        <v>0</v>
      </c>
      <c r="G20" s="52">
        <f>SUM(G7:G19)</f>
        <v>0</v>
      </c>
      <c r="H20" s="46" t="str">
        <f t="shared" si="1"/>
        <v/>
      </c>
      <c r="I20" s="53">
        <f>SUM(I7:I19)</f>
        <v>0</v>
      </c>
      <c r="J20" s="52">
        <f>SUM(J7:J19)</f>
        <v>0</v>
      </c>
      <c r="K20" s="49" t="str">
        <f t="shared" si="2"/>
        <v/>
      </c>
      <c r="L20" s="14"/>
      <c r="M20" s="14"/>
      <c r="N20" s="3"/>
      <c r="O20" s="14"/>
      <c r="P20" s="14"/>
      <c r="Q20" s="3"/>
      <c r="R20" s="14"/>
    </row>
    <row r="21" spans="1:18" ht="13.9" customHeight="1" x14ac:dyDescent="0.2">
      <c r="A21" s="145" t="s">
        <v>82</v>
      </c>
      <c r="B21" s="124"/>
      <c r="C21" s="123"/>
      <c r="D21" s="123"/>
      <c r="E21" s="123"/>
      <c r="F21" s="123"/>
      <c r="G21" s="123"/>
      <c r="H21" s="123"/>
      <c r="I21" s="123"/>
      <c r="J21" s="123"/>
      <c r="K21" s="124"/>
      <c r="L21" s="14"/>
      <c r="M21" s="14"/>
      <c r="N21" s="3"/>
      <c r="O21" s="14"/>
      <c r="P21" s="14"/>
      <c r="Q21" s="3"/>
      <c r="R21" s="14"/>
    </row>
    <row r="22" spans="1:18" ht="15" x14ac:dyDescent="0.2">
      <c r="A22" s="118" t="s">
        <v>4</v>
      </c>
      <c r="B22" s="119"/>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81</v>
      </c>
      <c r="C23" s="54"/>
      <c r="D23" s="57"/>
      <c r="E23" s="45" t="str">
        <f>IF(ISERROR(C23/D23),"",C23/D23)</f>
        <v/>
      </c>
      <c r="F23" s="54"/>
      <c r="G23" s="57"/>
      <c r="H23" s="45" t="str">
        <f>IF(ISERROR(F23/G23),"",(F23/G23))</f>
        <v/>
      </c>
      <c r="I23" s="54"/>
      <c r="J23" s="57"/>
      <c r="K23" s="48" t="str">
        <f>IF(ISERROR(I23/J23),"",I23/J23)</f>
        <v/>
      </c>
      <c r="L23" s="7"/>
      <c r="N23" s="12"/>
      <c r="O23" s="12"/>
    </row>
    <row r="24" spans="1:18" customFormat="1" ht="15" x14ac:dyDescent="0.2">
      <c r="A24" s="22"/>
      <c r="B24" s="26" t="s">
        <v>9</v>
      </c>
      <c r="C24" s="58"/>
      <c r="D24" s="59"/>
      <c r="E24" s="51" t="str">
        <f t="shared" ref="E24" si="3">IF(ISERROR(C24/D24),"",C24/D24)</f>
        <v/>
      </c>
      <c r="F24" s="58"/>
      <c r="G24" s="59"/>
      <c r="H24" s="51" t="str">
        <f t="shared" ref="H24" si="4">IF(ISERROR(F24/G24),"",(F24/G24))</f>
        <v/>
      </c>
      <c r="I24" s="58"/>
      <c r="J24" s="59"/>
      <c r="K24" s="50" t="str">
        <f t="shared" ref="K24" si="5">IF(ISERROR(I24/J24),"",I24/J24)</f>
        <v/>
      </c>
      <c r="L24" s="7"/>
      <c r="N24" s="12"/>
      <c r="O24" s="12"/>
    </row>
    <row r="25" spans="1:18" ht="18.75" x14ac:dyDescent="0.2">
      <c r="A25" s="25"/>
    </row>
    <row r="26" spans="1:18" ht="23.25" x14ac:dyDescent="0.2">
      <c r="B26" s="117">
        <f>C1</f>
        <v>0</v>
      </c>
      <c r="C26" s="117"/>
      <c r="D26" s="117"/>
      <c r="E26" s="117"/>
      <c r="F26" s="117"/>
      <c r="G26" s="117"/>
      <c r="H26" s="117"/>
      <c r="I26" s="117"/>
      <c r="J26" s="117"/>
      <c r="K26" s="117"/>
    </row>
  </sheetData>
  <sheetProtection sheet="1" objects="1" scenarios="1" selectLockedCells="1"/>
  <mergeCells count="15">
    <mergeCell ref="B26:K26"/>
    <mergeCell ref="M4:O6"/>
    <mergeCell ref="D5:E5"/>
    <mergeCell ref="G5:H5"/>
    <mergeCell ref="J5:K5"/>
    <mergeCell ref="A21:K21"/>
    <mergeCell ref="A22:B22"/>
    <mergeCell ref="A1:B1"/>
    <mergeCell ref="A3:K3"/>
    <mergeCell ref="A4:B6"/>
    <mergeCell ref="C4:D4"/>
    <mergeCell ref="F4:G4"/>
    <mergeCell ref="I4:J4"/>
    <mergeCell ref="C1:E1"/>
    <mergeCell ref="C2:E2"/>
  </mergeCells>
  <pageMargins left="0.7" right="0.7" top="0.75" bottom="0.75" header="0.3" footer="0.3"/>
  <pageSetup scale="66" orientation="landscape" horizontalDpi="360" verticalDpi="360" r:id="rId1"/>
  <headerFooter>
    <oddFooter>&amp;R&amp;D</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C1" sqref="C1:E1"/>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20" t="s">
        <v>55</v>
      </c>
      <c r="B1" s="121"/>
      <c r="C1" s="146"/>
      <c r="D1" s="146"/>
      <c r="E1" s="146"/>
      <c r="F1" s="31"/>
      <c r="G1" s="31"/>
      <c r="H1" s="31"/>
      <c r="I1" s="31"/>
      <c r="J1" s="31"/>
      <c r="K1" s="31"/>
    </row>
    <row r="2" spans="1:15" ht="18" customHeight="1" x14ac:dyDescent="0.2">
      <c r="A2" s="96"/>
      <c r="B2" s="97" t="s">
        <v>56</v>
      </c>
      <c r="C2" s="147"/>
      <c r="D2" s="147"/>
      <c r="E2" s="147"/>
      <c r="F2" s="32"/>
      <c r="G2" s="32"/>
      <c r="H2" s="32"/>
      <c r="I2" s="32"/>
      <c r="J2" s="32"/>
      <c r="K2" s="32"/>
    </row>
    <row r="3" spans="1:15" ht="15.75" customHeight="1" thickBot="1" x14ac:dyDescent="0.25">
      <c r="A3" s="122" t="s">
        <v>91</v>
      </c>
      <c r="B3" s="123"/>
      <c r="C3" s="123"/>
      <c r="D3" s="124"/>
      <c r="E3" s="124"/>
      <c r="F3" s="124"/>
      <c r="G3" s="124"/>
      <c r="H3" s="124"/>
      <c r="I3" s="124"/>
      <c r="J3" s="124"/>
      <c r="K3" s="124"/>
    </row>
    <row r="4" spans="1:15" ht="15" customHeight="1" x14ac:dyDescent="0.2">
      <c r="A4" s="127" t="s">
        <v>11</v>
      </c>
      <c r="B4" s="128"/>
      <c r="C4" s="131" t="s">
        <v>5</v>
      </c>
      <c r="D4" s="132"/>
      <c r="E4" s="72" t="s">
        <v>51</v>
      </c>
      <c r="F4" s="131" t="s">
        <v>6</v>
      </c>
      <c r="G4" s="132"/>
      <c r="H4" s="72" t="s">
        <v>52</v>
      </c>
      <c r="I4" s="131" t="s">
        <v>7</v>
      </c>
      <c r="J4" s="132"/>
      <c r="K4" s="73" t="s">
        <v>53</v>
      </c>
      <c r="L4" s="4"/>
      <c r="M4" s="136" t="s">
        <v>54</v>
      </c>
      <c r="N4" s="137"/>
      <c r="O4" s="138"/>
    </row>
    <row r="5" spans="1:15" s="8" customFormat="1" x14ac:dyDescent="0.2">
      <c r="A5" s="127"/>
      <c r="B5" s="128"/>
      <c r="C5" s="9" t="s">
        <v>1</v>
      </c>
      <c r="D5" s="133"/>
      <c r="E5" s="134"/>
      <c r="F5" s="11" t="s">
        <v>1</v>
      </c>
      <c r="G5" s="133"/>
      <c r="H5" s="133"/>
      <c r="I5" s="9" t="s">
        <v>1</v>
      </c>
      <c r="J5" s="133"/>
      <c r="K5" s="133"/>
      <c r="L5" s="10"/>
      <c r="M5" s="139"/>
      <c r="N5" s="140"/>
      <c r="O5" s="141"/>
    </row>
    <row r="6" spans="1:15" ht="15.75" thickBot="1" x14ac:dyDescent="0.25">
      <c r="A6" s="129"/>
      <c r="B6" s="130"/>
      <c r="C6" s="36" t="s">
        <v>2</v>
      </c>
      <c r="D6" s="37" t="s">
        <v>3</v>
      </c>
      <c r="E6" s="15" t="s">
        <v>0</v>
      </c>
      <c r="F6" s="37" t="s">
        <v>2</v>
      </c>
      <c r="G6" s="37" t="s">
        <v>3</v>
      </c>
      <c r="H6" s="15" t="s">
        <v>0</v>
      </c>
      <c r="I6" s="36" t="s">
        <v>2</v>
      </c>
      <c r="J6" s="37" t="s">
        <v>3</v>
      </c>
      <c r="K6" s="37" t="s">
        <v>0</v>
      </c>
      <c r="L6" s="17"/>
      <c r="M6" s="142"/>
      <c r="N6" s="143"/>
      <c r="O6" s="144"/>
    </row>
    <row r="7" spans="1:15" ht="15" x14ac:dyDescent="0.2">
      <c r="A7" s="21">
        <v>1</v>
      </c>
      <c r="B7" s="6" t="s">
        <v>12</v>
      </c>
      <c r="C7" s="54"/>
      <c r="D7" s="55"/>
      <c r="E7" s="45" t="str">
        <f>IF(SUM(C7:D7)=0,"",C7/(SUM(C7:D7)))</f>
        <v/>
      </c>
      <c r="F7" s="54"/>
      <c r="G7" s="55"/>
      <c r="H7" s="45" t="str">
        <f>IF(SUM(F7:G7)=0,"",F7/(SUM(F7:G7)))</f>
        <v/>
      </c>
      <c r="I7" s="54"/>
      <c r="J7" s="55"/>
      <c r="K7" s="47" t="str">
        <f>IF(SUM(I7:J7)=0,"",I7/SUM(I7:J7))</f>
        <v/>
      </c>
      <c r="L7" s="17"/>
      <c r="M7" s="17"/>
      <c r="N7" s="3"/>
    </row>
    <row r="8" spans="1:15" ht="15" x14ac:dyDescent="0.2">
      <c r="A8" s="13">
        <v>2</v>
      </c>
      <c r="B8" s="5" t="s">
        <v>13</v>
      </c>
      <c r="C8" s="56"/>
      <c r="D8" s="57"/>
      <c r="E8" s="45" t="str">
        <f t="shared" ref="E8:E20" si="0">IF(SUM(C8:D8)=0,"",C8/(SUM(C8:D8)))</f>
        <v/>
      </c>
      <c r="F8" s="56"/>
      <c r="G8" s="57"/>
      <c r="H8" s="45" t="str">
        <f t="shared" ref="H8:H20" si="1">IF(SUM(F8:G8)=0,"",F8/(SUM(F8:G8)))</f>
        <v/>
      </c>
      <c r="I8" s="56"/>
      <c r="J8" s="57"/>
      <c r="K8" s="48" t="str">
        <f t="shared" ref="K8:K20" si="2">IF(SUM(I8:J8)=0,"",I8/SUM(I8:J8))</f>
        <v/>
      </c>
      <c r="L8" s="17"/>
      <c r="M8" s="17"/>
      <c r="N8" s="3"/>
    </row>
    <row r="9" spans="1:15" ht="15" x14ac:dyDescent="0.2">
      <c r="A9" s="13">
        <v>3</v>
      </c>
      <c r="B9" s="5" t="s">
        <v>14</v>
      </c>
      <c r="C9" s="56"/>
      <c r="D9" s="57"/>
      <c r="E9" s="45" t="str">
        <f t="shared" si="0"/>
        <v/>
      </c>
      <c r="F9" s="56"/>
      <c r="G9" s="57"/>
      <c r="H9" s="45" t="str">
        <f t="shared" si="1"/>
        <v/>
      </c>
      <c r="I9" s="56"/>
      <c r="J9" s="57"/>
      <c r="K9" s="48" t="str">
        <f t="shared" si="2"/>
        <v/>
      </c>
      <c r="L9" s="17"/>
      <c r="M9" s="17"/>
      <c r="N9" s="3"/>
    </row>
    <row r="10" spans="1:15" ht="15" x14ac:dyDescent="0.2">
      <c r="A10" s="13">
        <v>4</v>
      </c>
      <c r="B10" s="5" t="s">
        <v>15</v>
      </c>
      <c r="C10" s="56"/>
      <c r="D10" s="57"/>
      <c r="E10" s="45" t="str">
        <f t="shared" si="0"/>
        <v/>
      </c>
      <c r="F10" s="56"/>
      <c r="G10" s="57"/>
      <c r="H10" s="45" t="str">
        <f t="shared" si="1"/>
        <v/>
      </c>
      <c r="I10" s="56"/>
      <c r="J10" s="57"/>
      <c r="K10" s="48" t="str">
        <f t="shared" si="2"/>
        <v/>
      </c>
      <c r="L10" s="17"/>
      <c r="M10" s="17"/>
      <c r="N10" s="3"/>
    </row>
    <row r="11" spans="1:15" ht="28.5" x14ac:dyDescent="0.2">
      <c r="A11" s="13">
        <v>5</v>
      </c>
      <c r="B11" s="5" t="s">
        <v>16</v>
      </c>
      <c r="C11" s="56"/>
      <c r="D11" s="57"/>
      <c r="E11" s="45" t="str">
        <f t="shared" si="0"/>
        <v/>
      </c>
      <c r="F11" s="56"/>
      <c r="G11" s="57"/>
      <c r="H11" s="45" t="str">
        <f t="shared" si="1"/>
        <v/>
      </c>
      <c r="I11" s="56"/>
      <c r="J11" s="57"/>
      <c r="K11" s="48" t="str">
        <f t="shared" si="2"/>
        <v/>
      </c>
      <c r="L11" s="17"/>
      <c r="M11" s="17"/>
      <c r="N11" s="3"/>
    </row>
    <row r="12" spans="1:15" ht="28.5" x14ac:dyDescent="0.2">
      <c r="A12" s="13">
        <v>6</v>
      </c>
      <c r="B12" s="5" t="s">
        <v>17</v>
      </c>
      <c r="C12" s="56"/>
      <c r="D12" s="57"/>
      <c r="E12" s="45" t="str">
        <f t="shared" si="0"/>
        <v/>
      </c>
      <c r="F12" s="56"/>
      <c r="G12" s="57"/>
      <c r="H12" s="45" t="str">
        <f t="shared" si="1"/>
        <v/>
      </c>
      <c r="I12" s="56"/>
      <c r="J12" s="57"/>
      <c r="K12" s="48" t="str">
        <f t="shared" si="2"/>
        <v/>
      </c>
      <c r="L12" s="17"/>
      <c r="M12" s="17"/>
      <c r="N12" s="3"/>
    </row>
    <row r="13" spans="1:15" ht="15" x14ac:dyDescent="0.2">
      <c r="A13" s="13">
        <v>7</v>
      </c>
      <c r="B13" s="5" t="s">
        <v>18</v>
      </c>
      <c r="C13" s="56"/>
      <c r="D13" s="57"/>
      <c r="E13" s="45" t="str">
        <f t="shared" si="0"/>
        <v/>
      </c>
      <c r="F13" s="56"/>
      <c r="G13" s="57"/>
      <c r="H13" s="45" t="str">
        <f t="shared" si="1"/>
        <v/>
      </c>
      <c r="I13" s="56"/>
      <c r="J13" s="57"/>
      <c r="K13" s="48" t="str">
        <f t="shared" si="2"/>
        <v/>
      </c>
      <c r="L13" s="17"/>
      <c r="M13" s="17"/>
      <c r="N13" s="3"/>
    </row>
    <row r="14" spans="1:15" ht="28.5" x14ac:dyDescent="0.2">
      <c r="A14" s="13">
        <v>8</v>
      </c>
      <c r="B14" s="5" t="s">
        <v>80</v>
      </c>
      <c r="C14" s="56"/>
      <c r="D14" s="57"/>
      <c r="E14" s="45" t="str">
        <f t="shared" si="0"/>
        <v/>
      </c>
      <c r="F14" s="56"/>
      <c r="G14" s="57"/>
      <c r="H14" s="45" t="str">
        <f t="shared" si="1"/>
        <v/>
      </c>
      <c r="I14" s="56"/>
      <c r="J14" s="57"/>
      <c r="K14" s="48" t="str">
        <f t="shared" si="2"/>
        <v/>
      </c>
      <c r="L14" s="17"/>
      <c r="M14" s="17"/>
      <c r="N14" s="3"/>
    </row>
    <row r="15" spans="1:15" ht="28.5" x14ac:dyDescent="0.2">
      <c r="A15" s="13">
        <v>9</v>
      </c>
      <c r="B15" s="5" t="s">
        <v>19</v>
      </c>
      <c r="C15" s="56"/>
      <c r="D15" s="57"/>
      <c r="E15" s="45" t="str">
        <f t="shared" si="0"/>
        <v/>
      </c>
      <c r="F15" s="56"/>
      <c r="G15" s="57"/>
      <c r="H15" s="45" t="str">
        <f t="shared" si="1"/>
        <v/>
      </c>
      <c r="I15" s="56"/>
      <c r="J15" s="57"/>
      <c r="K15" s="48" t="str">
        <f t="shared" si="2"/>
        <v/>
      </c>
      <c r="L15" s="17"/>
      <c r="M15" s="17"/>
      <c r="N15" s="3"/>
    </row>
    <row r="16" spans="1:15" ht="15" x14ac:dyDescent="0.2">
      <c r="A16" s="13">
        <v>10</v>
      </c>
      <c r="B16" s="5" t="s">
        <v>8</v>
      </c>
      <c r="C16" s="56"/>
      <c r="D16" s="57"/>
      <c r="E16" s="45" t="str">
        <f t="shared" si="0"/>
        <v/>
      </c>
      <c r="F16" s="56"/>
      <c r="G16" s="57"/>
      <c r="H16" s="45" t="str">
        <f t="shared" si="1"/>
        <v/>
      </c>
      <c r="I16" s="56"/>
      <c r="J16" s="57"/>
      <c r="K16" s="48" t="str">
        <f t="shared" si="2"/>
        <v/>
      </c>
      <c r="L16" s="17"/>
      <c r="M16" s="17"/>
      <c r="N16" s="3"/>
    </row>
    <row r="17" spans="1:18" ht="28.5" x14ac:dyDescent="0.2">
      <c r="A17" s="13">
        <v>11</v>
      </c>
      <c r="B17" s="5" t="s">
        <v>20</v>
      </c>
      <c r="C17" s="56"/>
      <c r="D17" s="57"/>
      <c r="E17" s="45" t="str">
        <f t="shared" si="0"/>
        <v/>
      </c>
      <c r="F17" s="56"/>
      <c r="G17" s="57"/>
      <c r="H17" s="45" t="str">
        <f t="shared" si="1"/>
        <v/>
      </c>
      <c r="I17" s="56"/>
      <c r="J17" s="57"/>
      <c r="K17" s="48" t="str">
        <f t="shared" si="2"/>
        <v/>
      </c>
      <c r="L17" s="17"/>
      <c r="M17" s="17"/>
      <c r="N17" s="3"/>
    </row>
    <row r="18" spans="1:18" ht="28.5" x14ac:dyDescent="0.2">
      <c r="A18" s="13">
        <v>12</v>
      </c>
      <c r="B18" s="5" t="s">
        <v>21</v>
      </c>
      <c r="C18" s="56"/>
      <c r="D18" s="57"/>
      <c r="E18" s="45" t="str">
        <f t="shared" si="0"/>
        <v/>
      </c>
      <c r="F18" s="56"/>
      <c r="G18" s="57"/>
      <c r="H18" s="45" t="str">
        <f t="shared" si="1"/>
        <v/>
      </c>
      <c r="I18" s="56"/>
      <c r="J18" s="57"/>
      <c r="K18" s="48" t="str">
        <f t="shared" si="2"/>
        <v/>
      </c>
      <c r="L18" s="17"/>
      <c r="M18" s="17"/>
      <c r="N18" s="3"/>
    </row>
    <row r="19" spans="1:18" ht="28.5" x14ac:dyDescent="0.2">
      <c r="A19" s="13">
        <v>13</v>
      </c>
      <c r="B19" s="5" t="s">
        <v>22</v>
      </c>
      <c r="C19" s="56"/>
      <c r="D19" s="57"/>
      <c r="E19" s="45" t="str">
        <f t="shared" si="0"/>
        <v/>
      </c>
      <c r="F19" s="56"/>
      <c r="G19" s="57"/>
      <c r="H19" s="45" t="str">
        <f t="shared" si="1"/>
        <v/>
      </c>
      <c r="I19" s="56"/>
      <c r="J19" s="57"/>
      <c r="K19" s="48" t="str">
        <f t="shared" si="2"/>
        <v/>
      </c>
      <c r="L19" s="17"/>
      <c r="M19" s="17"/>
      <c r="N19" s="3"/>
    </row>
    <row r="20" spans="1:18" ht="15" customHeight="1" x14ac:dyDescent="0.2">
      <c r="A20" s="93"/>
      <c r="B20" s="93" t="s">
        <v>57</v>
      </c>
      <c r="C20" s="52">
        <f>SUM(C7:C19)</f>
        <v>0</v>
      </c>
      <c r="D20" s="52">
        <f>SUM(D7:D19)</f>
        <v>0</v>
      </c>
      <c r="E20" s="46" t="str">
        <f t="shared" si="0"/>
        <v/>
      </c>
      <c r="F20" s="53">
        <f>SUM(F7:F19)</f>
        <v>0</v>
      </c>
      <c r="G20" s="52">
        <f>SUM(G7:G19)</f>
        <v>0</v>
      </c>
      <c r="H20" s="46" t="str">
        <f t="shared" si="1"/>
        <v/>
      </c>
      <c r="I20" s="53">
        <f>SUM(I7:I19)</f>
        <v>0</v>
      </c>
      <c r="J20" s="52">
        <f>SUM(J7:J19)</f>
        <v>0</v>
      </c>
      <c r="K20" s="49" t="str">
        <f t="shared" si="2"/>
        <v/>
      </c>
      <c r="L20" s="14"/>
      <c r="M20" s="14"/>
      <c r="N20" s="3"/>
      <c r="O20" s="14"/>
      <c r="P20" s="14"/>
      <c r="Q20" s="3"/>
      <c r="R20" s="14"/>
    </row>
    <row r="21" spans="1:18" ht="13.9" customHeight="1" x14ac:dyDescent="0.2">
      <c r="A21" s="145" t="s">
        <v>82</v>
      </c>
      <c r="B21" s="124"/>
      <c r="C21" s="123"/>
      <c r="D21" s="123"/>
      <c r="E21" s="123"/>
      <c r="F21" s="123"/>
      <c r="G21" s="123"/>
      <c r="H21" s="123"/>
      <c r="I21" s="123"/>
      <c r="J21" s="123"/>
      <c r="K21" s="124"/>
      <c r="L21" s="14"/>
      <c r="M21" s="14"/>
      <c r="N21" s="3"/>
      <c r="O21" s="14"/>
      <c r="P21" s="14"/>
      <c r="Q21" s="3"/>
      <c r="R21" s="14"/>
    </row>
    <row r="22" spans="1:18" ht="15" x14ac:dyDescent="0.2">
      <c r="A22" s="118" t="s">
        <v>4</v>
      </c>
      <c r="B22" s="119"/>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81</v>
      </c>
      <c r="C23" s="54"/>
      <c r="D23" s="57"/>
      <c r="E23" s="45" t="str">
        <f>IF(ISERROR(C23/D23),"",C23/D23)</f>
        <v/>
      </c>
      <c r="F23" s="54"/>
      <c r="G23" s="57"/>
      <c r="H23" s="45" t="str">
        <f>IF(ISERROR(F23/G23),"",(F23/G23))</f>
        <v/>
      </c>
      <c r="I23" s="54"/>
      <c r="J23" s="57"/>
      <c r="K23" s="48" t="str">
        <f>IF(ISERROR(I23/J23),"",I23/J23)</f>
        <v/>
      </c>
      <c r="L23" s="7"/>
      <c r="N23" s="12"/>
      <c r="O23" s="12"/>
    </row>
    <row r="24" spans="1:18" customFormat="1" ht="15" x14ac:dyDescent="0.2">
      <c r="A24" s="22"/>
      <c r="B24" s="26" t="s">
        <v>9</v>
      </c>
      <c r="C24" s="58"/>
      <c r="D24" s="59"/>
      <c r="E24" s="51" t="str">
        <f t="shared" ref="E24" si="3">IF(ISERROR(C24/D24),"",C24/D24)</f>
        <v/>
      </c>
      <c r="F24" s="58"/>
      <c r="G24" s="59"/>
      <c r="H24" s="51" t="str">
        <f t="shared" ref="H24" si="4">IF(ISERROR(F24/G24),"",(F24/G24))</f>
        <v/>
      </c>
      <c r="I24" s="58"/>
      <c r="J24" s="59"/>
      <c r="K24" s="50" t="str">
        <f t="shared" ref="K24" si="5">IF(ISERROR(I24/J24),"",I24/J24)</f>
        <v/>
      </c>
      <c r="L24" s="7"/>
      <c r="N24" s="12"/>
      <c r="O24" s="12"/>
    </row>
    <row r="25" spans="1:18" ht="18.75" x14ac:dyDescent="0.2">
      <c r="A25" s="25"/>
    </row>
    <row r="26" spans="1:18" ht="23.25" x14ac:dyDescent="0.2">
      <c r="B26" s="117">
        <f>C1</f>
        <v>0</v>
      </c>
      <c r="C26" s="117"/>
      <c r="D26" s="117"/>
      <c r="E26" s="117"/>
      <c r="F26" s="117"/>
      <c r="G26" s="117"/>
      <c r="H26" s="117"/>
      <c r="I26" s="117"/>
      <c r="J26" s="117"/>
      <c r="K26" s="117"/>
    </row>
  </sheetData>
  <sheetProtection sheet="1" objects="1" scenarios="1" selectLockedCells="1"/>
  <mergeCells count="15">
    <mergeCell ref="B26:K26"/>
    <mergeCell ref="M4:O6"/>
    <mergeCell ref="D5:E5"/>
    <mergeCell ref="G5:H5"/>
    <mergeCell ref="J5:K5"/>
    <mergeCell ref="A21:K21"/>
    <mergeCell ref="A22:B22"/>
    <mergeCell ref="A1:B1"/>
    <mergeCell ref="A3:K3"/>
    <mergeCell ref="A4:B6"/>
    <mergeCell ref="C4:D4"/>
    <mergeCell ref="F4:G4"/>
    <mergeCell ref="I4:J4"/>
    <mergeCell ref="C1:E1"/>
    <mergeCell ref="C2:E2"/>
  </mergeCells>
  <pageMargins left="0.7" right="0.7" top="0.75" bottom="0.75" header="0.3" footer="0.3"/>
  <pageSetup scale="66" orientation="landscape" horizontalDpi="360" verticalDpi="360" r:id="rId1"/>
  <headerFooter>
    <oddFooter>&amp;R&amp;D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42:E45"/>
  <sheetViews>
    <sheetView showGridLines="0" showRowColHeaders="0" workbookViewId="0"/>
  </sheetViews>
  <sheetFormatPr defaultRowHeight="14.25" x14ac:dyDescent="0.2"/>
  <cols>
    <col min="2" max="2" width="7.25" bestFit="1" customWidth="1"/>
    <col min="3" max="3" width="18.25" bestFit="1" customWidth="1"/>
    <col min="4" max="4" width="13.125" bestFit="1" customWidth="1"/>
    <col min="5" max="5" width="13.625" bestFit="1" customWidth="1"/>
    <col min="18" max="18" width="23.75" bestFit="1" customWidth="1"/>
  </cols>
  <sheetData>
    <row r="42" spans="2:5" ht="15.75" thickBot="1" x14ac:dyDescent="0.3">
      <c r="B42" s="87"/>
      <c r="C42" s="88" t="s">
        <v>77</v>
      </c>
      <c r="D42" s="88" t="s">
        <v>78</v>
      </c>
      <c r="E42" s="88" t="s">
        <v>79</v>
      </c>
    </row>
    <row r="43" spans="2:5" ht="15" x14ac:dyDescent="0.25">
      <c r="B43" s="86" t="s">
        <v>51</v>
      </c>
      <c r="C43" s="89">
        <f>COUNT('T1'!C7,'T2'!C7,'T3'!C7,'T4'!C7,'T5'!C7,'T6'!C7,'T7'!C7,'T8'!C7,'T9'!C7,'T10'!C7,'T11'!C7,'T12'!C7,'T13'!C7,'T14'!C7,'T15'!C7,'T16'!C7,'T17'!C7,'T18'!C7,'T19'!C7,'T20'!C7,'T21'!C7,'T22'!C7,'T23'!C7,'T24'!C7,'T25'!C7,'T26'!C7,'T27'!C7,'T28'!C7,'T29'!C7,'T30'!C7,'T31'!C7,'T32'!C7,'T33'!C7,'T34'!C7,'T35'!C7,'T36'!C7,'T37'!C7,'T38'!C7,'T39'!C7,'T40'!C7)</f>
        <v>0</v>
      </c>
      <c r="D43" s="90">
        <f>MIN('T1'!E20,'T2'!E20,'T3'!E20,'T4'!E20,'T5'!E20,'T6'!E20,'T7'!E20,'T8'!E20,'T9'!E20,'T10'!E20,'T11'!E20,'T12'!E20,'T13'!E20,'T14'!E20,'T15'!E20,'T16'!E20,'T17'!E20,'T18'!E20,'T19'!E20,'T20'!E20,'T21'!E20,'T22'!E20,'T23'!E20,'T24'!E20,'T25'!E20,'T26'!E20,'T27'!E20,'T28'!E20,'T29'!E20,'T30'!E20,'T31'!E20,'T32'!E20,'T33'!E20,'T34'!E20,'T35'!E20,'T36'!E20,'T37'!E20,'T38'!E20,'T39'!E20,'T40'!E20)</f>
        <v>0</v>
      </c>
      <c r="E43" s="90">
        <f>MAX('T1'!E20,'T2'!E20,'T3'!E20,'T4'!E20,'T5'!E20,'T6'!E20,'T7'!E20,'T8'!E20,'T9'!E20,'T10'!E20,'T11'!E20,'T12'!E20,'T13'!E20,'T14'!E20,'T15'!E20,'T16'!E20,'T17'!E20,'T18'!E20,'T19'!E20,'T20'!E20,'T21'!E20,'T22'!E20,'T23'!E20,'T24'!E20,'T25'!E20,'T26'!E20,'T27'!E20,'T28'!E20,'T29'!E20,'T30'!E20,'T31'!E20,'T32'!E20,'T33'!E20,'T34'!E20,'T35'!E20,'T36'!E20,'T37'!E20,'T38'!E20,'T39'!E20,'T40'!E20)</f>
        <v>0</v>
      </c>
    </row>
    <row r="44" spans="2:5" ht="15" x14ac:dyDescent="0.25">
      <c r="B44" s="85" t="s">
        <v>52</v>
      </c>
      <c r="C44" s="89">
        <f>COUNT('T1'!F7,'T2'!F7,'T3'!F7,'T4'!F7,'T5'!F7,'T6'!F7,'T7'!F7,'T8'!F7,'T9'!F7,'T10'!F7,'T11'!F7,'T12'!F7,'T13'!F7,'T14'!F7,'T15'!F7,'T16'!F7,'T17'!F7,'T18'!F7,'T19'!F7,'T20'!F7,'T21'!F7,'T22'!F7,'T23'!F7,'T24'!F7,'T25'!F7,'T26'!F7,'T27'!F7,'T28'!F7,'T29'!F7,'T30'!F7,'T31'!F7,'T32'!F7,'T33'!F7,'T34'!F7,'T35'!F7,'T36'!F7,'T37'!F7,'T38'!F7,'T39'!F7,'T40'!F7)</f>
        <v>0</v>
      </c>
      <c r="D44" s="90">
        <f>MIN('T1'!H20,'T2'!H20,'T3'!H20,'T4'!H20,'T5'!H20,'T6'!H20,'T7'!H20,'T8'!H20,'T9'!H20,'T10'!H20,'T11'!H20,'T12'!H20,'T13'!H20,'T14'!H20,'T15'!H20,'T16'!H20,'T17'!H20,'T18'!H20,'T19'!H20,'T20'!H20,'T21'!H20,'T22'!H20,'T23'!H20,'T24'!H20,'T25'!H20,'T26'!H20,'T27'!H20,'T28'!H20,'T29'!H20,'T30'!H20,'T31'!H20,'T32'!H20,'T33'!H20,'T34'!H20,'T35'!H20,'T36'!H20,'T37'!H20,'T38'!H20,'T39'!H20,'T40'!H20)</f>
        <v>0</v>
      </c>
      <c r="E44" s="90">
        <f>MAX('T1'!H20,'T2'!H20,'T3'!H20,'T4'!H20,'T5'!H20,'T6'!H20,'T7'!H20,'T8'!H20,'T9'!H20,'T10'!H20,'T11'!H20,'T12'!H20,'T13'!H20,'T14'!H20,'T15'!H20,'T16'!H20,'T17'!H20,'T18'!H20,'T19'!H20,'T20'!H20,'T21'!H20,'T22'!H20,'T23'!H20,'T24'!H20,'T25'!H20,'T26'!H20,'T27'!H20,'T28'!H20,'T29'!H20,'T30'!H20,'T31'!H20,'T32'!H20,'T33'!H20,'T34'!H20,'T35'!H20,'T36'!H20,'T37'!H20,'T38'!H20,'T39'!H20,'T40'!H20)</f>
        <v>0</v>
      </c>
    </row>
    <row r="45" spans="2:5" ht="15" x14ac:dyDescent="0.25">
      <c r="B45" s="85" t="s">
        <v>53</v>
      </c>
      <c r="C45" s="89">
        <f>COUNT('T1'!I7,'T2'!I7,'T3'!I7,'T4'!I7,'T5'!I7,'T6'!I7,'T7'!I7,'T8'!I7,'T9'!I7,'T10'!I7,'T11'!I7,'T12'!I7,'T13'!I7,'T14'!I7,'T15'!I7,'T16'!I7,'T17'!I7,'T18'!I7,'T19'!I7,'T20'!I7,'T21'!I7,'T22'!I7,'T23'!I7,'T24'!I7,'T25'!I7,'T26'!I7,'T27'!I7,'T28'!I7,'T29'!I7,'T30'!I7,'T31'!I7,'T32'!I7,'T33'!I7,'T34'!I7,'T35'!I7,'T36'!I7,'T37'!I7,'T38'!I7,'T39'!I7,'T40'!I7)</f>
        <v>0</v>
      </c>
      <c r="D45" s="90">
        <f>MIN('T1'!K20,'T2'!K20,'T3'!K20,'T4'!K20,'T5'!K20,'T6'!K20,'T7'!K20,'T8'!K20,'T9'!K20,'T10'!K20,'T11'!K20,'T12'!K20,'T13'!K20,'T14'!K20,'T15'!K20,'T16'!K20,'T17'!K20,'T18'!K20,'T19'!K20,'T20'!K20,'T21'!K20,'T22'!K20,'T23'!K20,'T24'!K20,'T25'!K20,'T26'!K20,'T27'!K20,'T28'!K20,'T29'!K20,'T30'!K20,'T31'!K20,'T32'!K20,'T33'!K20,'T34'!K20,'T35'!K20,'T36'!K20,'T37'!K20,'T38'!K20,'T39'!K20,'T40'!K20)</f>
        <v>0</v>
      </c>
      <c r="E45" s="90">
        <f>MAX('T1'!K20,'T2'!K20,'T3'!K20,'T4'!K20,'T5'!K20,'T6'!K20,'T7'!K20,'T8'!K20,'T9'!K20,'T10'!K20,'T11'!K20,'T12'!K20,'T13'!K20,'T14'!K20,'T15'!K20,'T16'!K20,'T17'!K20,'T18'!K20,'T19'!K20,'T20'!K20,'T21'!K20,'T22'!K20,'T23'!K20,'T24'!K20,'T25'!K20,'T26'!K20,'T27'!K20,'T28'!K20,'T29'!K20,'T30'!K20,'T31'!K20,'T32'!K20,'T33'!K20,'T34'!K20,'T35'!K20,'T36'!K20,'T37'!K20,'T38'!K20,'T39'!K20,'T40'!K20)</f>
        <v>0</v>
      </c>
    </row>
  </sheetData>
  <sheetProtection algorithmName="SHA-512" hashValue="/tTZzIKDqb368ZHtGSFVrZ5SK75bGdNusJ3qpLemrY7BHcTNiwScDP+SNTXDfB3ImQzts/ebwGXX5jija3A+dw==" saltValue="9lDsw6prjmKEzJxZJcTipA==" spinCount="100000" sheet="1" objects="1" scenarios="1"/>
  <pageMargins left="0.7" right="0.7" top="0.75" bottom="0.75" header="0.3" footer="0.3"/>
  <pageSetup scale="51" orientation="landscape" horizontalDpi="360" verticalDpi="360" r:id="rId1"/>
  <headerFooter>
    <oddFooter>&amp;R&amp;D</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C1" sqref="C1:E1"/>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20" t="s">
        <v>55</v>
      </c>
      <c r="B1" s="121"/>
      <c r="C1" s="146"/>
      <c r="D1" s="146"/>
      <c r="E1" s="146"/>
      <c r="F1" s="31"/>
      <c r="G1" s="31"/>
      <c r="H1" s="31"/>
      <c r="I1" s="31"/>
      <c r="J1" s="31"/>
      <c r="K1" s="31"/>
    </row>
    <row r="2" spans="1:15" ht="18" customHeight="1" x14ac:dyDescent="0.2">
      <c r="A2" s="96"/>
      <c r="B2" s="97" t="s">
        <v>56</v>
      </c>
      <c r="C2" s="147"/>
      <c r="D2" s="147"/>
      <c r="E2" s="147"/>
      <c r="F2" s="32"/>
      <c r="G2" s="32"/>
      <c r="H2" s="32"/>
      <c r="I2" s="32"/>
      <c r="J2" s="32"/>
      <c r="K2" s="32"/>
    </row>
    <row r="3" spans="1:15" ht="15.75" customHeight="1" thickBot="1" x14ac:dyDescent="0.25">
      <c r="A3" s="122" t="s">
        <v>91</v>
      </c>
      <c r="B3" s="123"/>
      <c r="C3" s="123"/>
      <c r="D3" s="124"/>
      <c r="E3" s="124"/>
      <c r="F3" s="124"/>
      <c r="G3" s="124"/>
      <c r="H3" s="124"/>
      <c r="I3" s="124"/>
      <c r="J3" s="124"/>
      <c r="K3" s="124"/>
    </row>
    <row r="4" spans="1:15" ht="15" customHeight="1" x14ac:dyDescent="0.2">
      <c r="A4" s="127" t="s">
        <v>11</v>
      </c>
      <c r="B4" s="128"/>
      <c r="C4" s="131" t="s">
        <v>5</v>
      </c>
      <c r="D4" s="132"/>
      <c r="E4" s="72" t="s">
        <v>51</v>
      </c>
      <c r="F4" s="131" t="s">
        <v>6</v>
      </c>
      <c r="G4" s="132"/>
      <c r="H4" s="72" t="s">
        <v>52</v>
      </c>
      <c r="I4" s="131" t="s">
        <v>7</v>
      </c>
      <c r="J4" s="132"/>
      <c r="K4" s="73" t="s">
        <v>53</v>
      </c>
      <c r="L4" s="4"/>
      <c r="M4" s="136" t="s">
        <v>54</v>
      </c>
      <c r="N4" s="137"/>
      <c r="O4" s="138"/>
    </row>
    <row r="5" spans="1:15" s="8" customFormat="1" x14ac:dyDescent="0.2">
      <c r="A5" s="127"/>
      <c r="B5" s="128"/>
      <c r="C5" s="9" t="s">
        <v>1</v>
      </c>
      <c r="D5" s="133"/>
      <c r="E5" s="134"/>
      <c r="F5" s="11" t="s">
        <v>1</v>
      </c>
      <c r="G5" s="133"/>
      <c r="H5" s="133"/>
      <c r="I5" s="9" t="s">
        <v>1</v>
      </c>
      <c r="J5" s="133"/>
      <c r="K5" s="133"/>
      <c r="L5" s="10"/>
      <c r="M5" s="139"/>
      <c r="N5" s="140"/>
      <c r="O5" s="141"/>
    </row>
    <row r="6" spans="1:15" ht="15.75" thickBot="1" x14ac:dyDescent="0.25">
      <c r="A6" s="129"/>
      <c r="B6" s="130"/>
      <c r="C6" s="36" t="s">
        <v>2</v>
      </c>
      <c r="D6" s="37" t="s">
        <v>3</v>
      </c>
      <c r="E6" s="15" t="s">
        <v>0</v>
      </c>
      <c r="F6" s="37" t="s">
        <v>2</v>
      </c>
      <c r="G6" s="37" t="s">
        <v>3</v>
      </c>
      <c r="H6" s="15" t="s">
        <v>0</v>
      </c>
      <c r="I6" s="36" t="s">
        <v>2</v>
      </c>
      <c r="J6" s="37" t="s">
        <v>3</v>
      </c>
      <c r="K6" s="37" t="s">
        <v>0</v>
      </c>
      <c r="L6" s="17"/>
      <c r="M6" s="142"/>
      <c r="N6" s="143"/>
      <c r="O6" s="144"/>
    </row>
    <row r="7" spans="1:15" ht="15" x14ac:dyDescent="0.2">
      <c r="A7" s="21">
        <v>1</v>
      </c>
      <c r="B7" s="6" t="s">
        <v>12</v>
      </c>
      <c r="C7" s="54"/>
      <c r="D7" s="55"/>
      <c r="E7" s="45" t="str">
        <f>IF(SUM(C7:D7)=0,"",C7/(SUM(C7:D7)))</f>
        <v/>
      </c>
      <c r="F7" s="54"/>
      <c r="G7" s="55"/>
      <c r="H7" s="45" t="str">
        <f>IF(SUM(F7:G7)=0,"",F7/(SUM(F7:G7)))</f>
        <v/>
      </c>
      <c r="I7" s="54"/>
      <c r="J7" s="55"/>
      <c r="K7" s="47" t="str">
        <f>IF(SUM(I7:J7)=0,"",I7/SUM(I7:J7))</f>
        <v/>
      </c>
      <c r="L7" s="17"/>
      <c r="M7" s="17"/>
      <c r="N7" s="3"/>
    </row>
    <row r="8" spans="1:15" ht="15" x14ac:dyDescent="0.2">
      <c r="A8" s="13">
        <v>2</v>
      </c>
      <c r="B8" s="5" t="s">
        <v>13</v>
      </c>
      <c r="C8" s="56"/>
      <c r="D8" s="57"/>
      <c r="E8" s="45" t="str">
        <f t="shared" ref="E8:E20" si="0">IF(SUM(C8:D8)=0,"",C8/(SUM(C8:D8)))</f>
        <v/>
      </c>
      <c r="F8" s="56"/>
      <c r="G8" s="57"/>
      <c r="H8" s="45" t="str">
        <f t="shared" ref="H8:H20" si="1">IF(SUM(F8:G8)=0,"",F8/(SUM(F8:G8)))</f>
        <v/>
      </c>
      <c r="I8" s="56"/>
      <c r="J8" s="57"/>
      <c r="K8" s="48" t="str">
        <f t="shared" ref="K8:K20" si="2">IF(SUM(I8:J8)=0,"",I8/SUM(I8:J8))</f>
        <v/>
      </c>
      <c r="L8" s="17"/>
      <c r="M8" s="17"/>
      <c r="N8" s="3"/>
    </row>
    <row r="9" spans="1:15" ht="15" x14ac:dyDescent="0.2">
      <c r="A9" s="13">
        <v>3</v>
      </c>
      <c r="B9" s="5" t="s">
        <v>14</v>
      </c>
      <c r="C9" s="56"/>
      <c r="D9" s="57"/>
      <c r="E9" s="45" t="str">
        <f t="shared" si="0"/>
        <v/>
      </c>
      <c r="F9" s="56"/>
      <c r="G9" s="57"/>
      <c r="H9" s="45" t="str">
        <f t="shared" si="1"/>
        <v/>
      </c>
      <c r="I9" s="56"/>
      <c r="J9" s="57"/>
      <c r="K9" s="48" t="str">
        <f t="shared" si="2"/>
        <v/>
      </c>
      <c r="L9" s="17"/>
      <c r="M9" s="17"/>
      <c r="N9" s="3"/>
    </row>
    <row r="10" spans="1:15" ht="15" x14ac:dyDescent="0.2">
      <c r="A10" s="13">
        <v>4</v>
      </c>
      <c r="B10" s="5" t="s">
        <v>15</v>
      </c>
      <c r="C10" s="56"/>
      <c r="D10" s="57"/>
      <c r="E10" s="45" t="str">
        <f t="shared" si="0"/>
        <v/>
      </c>
      <c r="F10" s="56"/>
      <c r="G10" s="57"/>
      <c r="H10" s="45" t="str">
        <f t="shared" si="1"/>
        <v/>
      </c>
      <c r="I10" s="56"/>
      <c r="J10" s="57"/>
      <c r="K10" s="48" t="str">
        <f t="shared" si="2"/>
        <v/>
      </c>
      <c r="L10" s="17"/>
      <c r="M10" s="17"/>
      <c r="N10" s="3"/>
    </row>
    <row r="11" spans="1:15" ht="28.5" x14ac:dyDescent="0.2">
      <c r="A11" s="13">
        <v>5</v>
      </c>
      <c r="B11" s="5" t="s">
        <v>16</v>
      </c>
      <c r="C11" s="56"/>
      <c r="D11" s="57"/>
      <c r="E11" s="45" t="str">
        <f t="shared" si="0"/>
        <v/>
      </c>
      <c r="F11" s="56"/>
      <c r="G11" s="57"/>
      <c r="H11" s="45" t="str">
        <f t="shared" si="1"/>
        <v/>
      </c>
      <c r="I11" s="56"/>
      <c r="J11" s="57"/>
      <c r="K11" s="48" t="str">
        <f t="shared" si="2"/>
        <v/>
      </c>
      <c r="L11" s="17"/>
      <c r="M11" s="17"/>
      <c r="N11" s="3"/>
    </row>
    <row r="12" spans="1:15" ht="28.5" x14ac:dyDescent="0.2">
      <c r="A12" s="13">
        <v>6</v>
      </c>
      <c r="B12" s="5" t="s">
        <v>17</v>
      </c>
      <c r="C12" s="56"/>
      <c r="D12" s="57"/>
      <c r="E12" s="45" t="str">
        <f t="shared" si="0"/>
        <v/>
      </c>
      <c r="F12" s="56"/>
      <c r="G12" s="57"/>
      <c r="H12" s="45" t="str">
        <f t="shared" si="1"/>
        <v/>
      </c>
      <c r="I12" s="56"/>
      <c r="J12" s="57"/>
      <c r="K12" s="48" t="str">
        <f t="shared" si="2"/>
        <v/>
      </c>
      <c r="L12" s="17"/>
      <c r="M12" s="17"/>
      <c r="N12" s="3"/>
    </row>
    <row r="13" spans="1:15" ht="15" x14ac:dyDescent="0.2">
      <c r="A13" s="13">
        <v>7</v>
      </c>
      <c r="B13" s="5" t="s">
        <v>18</v>
      </c>
      <c r="C13" s="56"/>
      <c r="D13" s="57"/>
      <c r="E13" s="45" t="str">
        <f t="shared" si="0"/>
        <v/>
      </c>
      <c r="F13" s="56"/>
      <c r="G13" s="57"/>
      <c r="H13" s="45" t="str">
        <f t="shared" si="1"/>
        <v/>
      </c>
      <c r="I13" s="56"/>
      <c r="J13" s="57"/>
      <c r="K13" s="48" t="str">
        <f t="shared" si="2"/>
        <v/>
      </c>
      <c r="L13" s="17"/>
      <c r="M13" s="17"/>
      <c r="N13" s="3"/>
    </row>
    <row r="14" spans="1:15" ht="28.5" x14ac:dyDescent="0.2">
      <c r="A14" s="13">
        <v>8</v>
      </c>
      <c r="B14" s="5" t="s">
        <v>80</v>
      </c>
      <c r="C14" s="56"/>
      <c r="D14" s="57"/>
      <c r="E14" s="45" t="str">
        <f t="shared" si="0"/>
        <v/>
      </c>
      <c r="F14" s="56"/>
      <c r="G14" s="57"/>
      <c r="H14" s="45" t="str">
        <f t="shared" si="1"/>
        <v/>
      </c>
      <c r="I14" s="56"/>
      <c r="J14" s="57"/>
      <c r="K14" s="48" t="str">
        <f t="shared" si="2"/>
        <v/>
      </c>
      <c r="L14" s="17"/>
      <c r="M14" s="17"/>
      <c r="N14" s="3"/>
    </row>
    <row r="15" spans="1:15" ht="28.5" x14ac:dyDescent="0.2">
      <c r="A15" s="13">
        <v>9</v>
      </c>
      <c r="B15" s="5" t="s">
        <v>19</v>
      </c>
      <c r="C15" s="56"/>
      <c r="D15" s="57"/>
      <c r="E15" s="45" t="str">
        <f t="shared" si="0"/>
        <v/>
      </c>
      <c r="F15" s="56"/>
      <c r="G15" s="57"/>
      <c r="H15" s="45" t="str">
        <f t="shared" si="1"/>
        <v/>
      </c>
      <c r="I15" s="56"/>
      <c r="J15" s="57"/>
      <c r="K15" s="48" t="str">
        <f t="shared" si="2"/>
        <v/>
      </c>
      <c r="L15" s="17"/>
      <c r="M15" s="17"/>
      <c r="N15" s="3"/>
    </row>
    <row r="16" spans="1:15" ht="15" x14ac:dyDescent="0.2">
      <c r="A16" s="13">
        <v>10</v>
      </c>
      <c r="B16" s="5" t="s">
        <v>8</v>
      </c>
      <c r="C16" s="56"/>
      <c r="D16" s="57"/>
      <c r="E16" s="45" t="str">
        <f t="shared" si="0"/>
        <v/>
      </c>
      <c r="F16" s="56"/>
      <c r="G16" s="57"/>
      <c r="H16" s="45" t="str">
        <f t="shared" si="1"/>
        <v/>
      </c>
      <c r="I16" s="56"/>
      <c r="J16" s="57"/>
      <c r="K16" s="48" t="str">
        <f t="shared" si="2"/>
        <v/>
      </c>
      <c r="L16" s="17"/>
      <c r="M16" s="17"/>
      <c r="N16" s="3"/>
    </row>
    <row r="17" spans="1:18" ht="28.5" x14ac:dyDescent="0.2">
      <c r="A17" s="13">
        <v>11</v>
      </c>
      <c r="B17" s="5" t="s">
        <v>20</v>
      </c>
      <c r="C17" s="56"/>
      <c r="D17" s="57"/>
      <c r="E17" s="45" t="str">
        <f t="shared" si="0"/>
        <v/>
      </c>
      <c r="F17" s="56"/>
      <c r="G17" s="57"/>
      <c r="H17" s="45" t="str">
        <f t="shared" si="1"/>
        <v/>
      </c>
      <c r="I17" s="56"/>
      <c r="J17" s="57"/>
      <c r="K17" s="48" t="str">
        <f t="shared" si="2"/>
        <v/>
      </c>
      <c r="L17" s="17"/>
      <c r="M17" s="17"/>
      <c r="N17" s="3"/>
    </row>
    <row r="18" spans="1:18" ht="28.5" x14ac:dyDescent="0.2">
      <c r="A18" s="13">
        <v>12</v>
      </c>
      <c r="B18" s="5" t="s">
        <v>21</v>
      </c>
      <c r="C18" s="56"/>
      <c r="D18" s="57"/>
      <c r="E18" s="45" t="str">
        <f t="shared" si="0"/>
        <v/>
      </c>
      <c r="F18" s="56"/>
      <c r="G18" s="57"/>
      <c r="H18" s="45" t="str">
        <f t="shared" si="1"/>
        <v/>
      </c>
      <c r="I18" s="56"/>
      <c r="J18" s="57"/>
      <c r="K18" s="48" t="str">
        <f t="shared" si="2"/>
        <v/>
      </c>
      <c r="L18" s="17"/>
      <c r="M18" s="17"/>
      <c r="N18" s="3"/>
    </row>
    <row r="19" spans="1:18" ht="28.5" x14ac:dyDescent="0.2">
      <c r="A19" s="13">
        <v>13</v>
      </c>
      <c r="B19" s="5" t="s">
        <v>22</v>
      </c>
      <c r="C19" s="56"/>
      <c r="D19" s="57"/>
      <c r="E19" s="45" t="str">
        <f t="shared" si="0"/>
        <v/>
      </c>
      <c r="F19" s="56"/>
      <c r="G19" s="57"/>
      <c r="H19" s="45" t="str">
        <f t="shared" si="1"/>
        <v/>
      </c>
      <c r="I19" s="56"/>
      <c r="J19" s="57"/>
      <c r="K19" s="48" t="str">
        <f t="shared" si="2"/>
        <v/>
      </c>
      <c r="L19" s="17"/>
      <c r="M19" s="17"/>
      <c r="N19" s="3"/>
    </row>
    <row r="20" spans="1:18" ht="15" customHeight="1" x14ac:dyDescent="0.2">
      <c r="A20" s="93"/>
      <c r="B20" s="93" t="s">
        <v>57</v>
      </c>
      <c r="C20" s="52">
        <f>SUM(C7:C19)</f>
        <v>0</v>
      </c>
      <c r="D20" s="52">
        <f>SUM(D7:D19)</f>
        <v>0</v>
      </c>
      <c r="E20" s="46" t="str">
        <f t="shared" si="0"/>
        <v/>
      </c>
      <c r="F20" s="53">
        <f>SUM(F7:F19)</f>
        <v>0</v>
      </c>
      <c r="G20" s="52">
        <f>SUM(G7:G19)</f>
        <v>0</v>
      </c>
      <c r="H20" s="46" t="str">
        <f t="shared" si="1"/>
        <v/>
      </c>
      <c r="I20" s="53">
        <f>SUM(I7:I19)</f>
        <v>0</v>
      </c>
      <c r="J20" s="52">
        <f>SUM(J7:J19)</f>
        <v>0</v>
      </c>
      <c r="K20" s="49" t="str">
        <f t="shared" si="2"/>
        <v/>
      </c>
      <c r="L20" s="14"/>
      <c r="M20" s="14"/>
      <c r="N20" s="3"/>
      <c r="O20" s="14"/>
      <c r="P20" s="14"/>
      <c r="Q20" s="3"/>
      <c r="R20" s="14"/>
    </row>
    <row r="21" spans="1:18" ht="13.9" customHeight="1" x14ac:dyDescent="0.2">
      <c r="A21" s="145" t="s">
        <v>82</v>
      </c>
      <c r="B21" s="124"/>
      <c r="C21" s="123"/>
      <c r="D21" s="123"/>
      <c r="E21" s="123"/>
      <c r="F21" s="123"/>
      <c r="G21" s="123"/>
      <c r="H21" s="123"/>
      <c r="I21" s="123"/>
      <c r="J21" s="123"/>
      <c r="K21" s="124"/>
      <c r="L21" s="14"/>
      <c r="M21" s="14"/>
      <c r="N21" s="3"/>
      <c r="O21" s="14"/>
      <c r="P21" s="14"/>
      <c r="Q21" s="3"/>
      <c r="R21" s="14"/>
    </row>
    <row r="22" spans="1:18" ht="15" x14ac:dyDescent="0.2">
      <c r="A22" s="118" t="s">
        <v>4</v>
      </c>
      <c r="B22" s="119"/>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81</v>
      </c>
      <c r="C23" s="54"/>
      <c r="D23" s="57"/>
      <c r="E23" s="45" t="str">
        <f>IF(ISERROR(C23/D23),"",C23/D23)</f>
        <v/>
      </c>
      <c r="F23" s="54"/>
      <c r="G23" s="57"/>
      <c r="H23" s="45" t="str">
        <f>IF(ISERROR(F23/G23),"",(F23/G23))</f>
        <v/>
      </c>
      <c r="I23" s="54"/>
      <c r="J23" s="57"/>
      <c r="K23" s="48" t="str">
        <f>IF(ISERROR(I23/J23),"",I23/J23)</f>
        <v/>
      </c>
      <c r="L23" s="7"/>
      <c r="N23" s="12"/>
      <c r="O23" s="12"/>
    </row>
    <row r="24" spans="1:18" customFormat="1" ht="15" x14ac:dyDescent="0.2">
      <c r="A24" s="22"/>
      <c r="B24" s="26" t="s">
        <v>9</v>
      </c>
      <c r="C24" s="58"/>
      <c r="D24" s="59"/>
      <c r="E24" s="51" t="str">
        <f t="shared" ref="E24" si="3">IF(ISERROR(C24/D24),"",C24/D24)</f>
        <v/>
      </c>
      <c r="F24" s="58"/>
      <c r="G24" s="59"/>
      <c r="H24" s="51" t="str">
        <f t="shared" ref="H24" si="4">IF(ISERROR(F24/G24),"",(F24/G24))</f>
        <v/>
      </c>
      <c r="I24" s="58"/>
      <c r="J24" s="59"/>
      <c r="K24" s="50" t="str">
        <f t="shared" ref="K24" si="5">IF(ISERROR(I24/J24),"",I24/J24)</f>
        <v/>
      </c>
      <c r="L24" s="7"/>
      <c r="N24" s="12"/>
      <c r="O24" s="12"/>
    </row>
    <row r="25" spans="1:18" ht="18.75" x14ac:dyDescent="0.2">
      <c r="A25" s="25"/>
    </row>
    <row r="26" spans="1:18" ht="23.25" x14ac:dyDescent="0.2">
      <c r="B26" s="117">
        <f>C1</f>
        <v>0</v>
      </c>
      <c r="C26" s="117"/>
      <c r="D26" s="117"/>
      <c r="E26" s="117"/>
      <c r="F26" s="117"/>
      <c r="G26" s="117"/>
      <c r="H26" s="117"/>
      <c r="I26" s="117"/>
      <c r="J26" s="117"/>
      <c r="K26" s="117"/>
    </row>
  </sheetData>
  <sheetProtection sheet="1" objects="1" scenarios="1" selectLockedCells="1"/>
  <mergeCells count="15">
    <mergeCell ref="B26:K26"/>
    <mergeCell ref="M4:O6"/>
    <mergeCell ref="D5:E5"/>
    <mergeCell ref="G5:H5"/>
    <mergeCell ref="J5:K5"/>
    <mergeCell ref="A21:K21"/>
    <mergeCell ref="A22:B22"/>
    <mergeCell ref="A1:B1"/>
    <mergeCell ref="A3:K3"/>
    <mergeCell ref="A4:B6"/>
    <mergeCell ref="C4:D4"/>
    <mergeCell ref="F4:G4"/>
    <mergeCell ref="I4:J4"/>
    <mergeCell ref="C1:E1"/>
    <mergeCell ref="C2:E2"/>
  </mergeCells>
  <pageMargins left="0.7" right="0.7" top="0.75" bottom="0.75" header="0.3" footer="0.3"/>
  <pageSetup scale="67" orientation="landscape" horizontalDpi="360" verticalDpi="360" r:id="rId1"/>
  <headerFooter>
    <oddFooter>&amp;R&amp;D</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C1" sqref="C1:E1"/>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20" t="s">
        <v>55</v>
      </c>
      <c r="B1" s="121"/>
      <c r="C1" s="146"/>
      <c r="D1" s="146"/>
      <c r="E1" s="146"/>
      <c r="F1" s="31"/>
      <c r="G1" s="31"/>
      <c r="H1" s="31"/>
      <c r="I1" s="31"/>
      <c r="J1" s="31"/>
      <c r="K1" s="31"/>
    </row>
    <row r="2" spans="1:15" ht="18" customHeight="1" x14ac:dyDescent="0.2">
      <c r="A2" s="96"/>
      <c r="B2" s="97" t="s">
        <v>56</v>
      </c>
      <c r="C2" s="147"/>
      <c r="D2" s="147"/>
      <c r="E2" s="147"/>
      <c r="F2" s="32"/>
      <c r="G2" s="32"/>
      <c r="H2" s="32"/>
      <c r="I2" s="32"/>
      <c r="J2" s="32"/>
      <c r="K2" s="32"/>
    </row>
    <row r="3" spans="1:15" ht="15.75" customHeight="1" thickBot="1" x14ac:dyDescent="0.25">
      <c r="A3" s="122" t="s">
        <v>91</v>
      </c>
      <c r="B3" s="123"/>
      <c r="C3" s="123"/>
      <c r="D3" s="124"/>
      <c r="E3" s="124"/>
      <c r="F3" s="124"/>
      <c r="G3" s="124"/>
      <c r="H3" s="124"/>
      <c r="I3" s="124"/>
      <c r="J3" s="124"/>
      <c r="K3" s="124"/>
    </row>
    <row r="4" spans="1:15" ht="15" customHeight="1" x14ac:dyDescent="0.2">
      <c r="A4" s="127" t="s">
        <v>11</v>
      </c>
      <c r="B4" s="128"/>
      <c r="C4" s="131" t="s">
        <v>5</v>
      </c>
      <c r="D4" s="132"/>
      <c r="E4" s="72" t="s">
        <v>51</v>
      </c>
      <c r="F4" s="131" t="s">
        <v>6</v>
      </c>
      <c r="G4" s="132"/>
      <c r="H4" s="72" t="s">
        <v>52</v>
      </c>
      <c r="I4" s="131" t="s">
        <v>7</v>
      </c>
      <c r="J4" s="132"/>
      <c r="K4" s="73" t="s">
        <v>53</v>
      </c>
      <c r="L4" s="4"/>
      <c r="M4" s="136" t="s">
        <v>54</v>
      </c>
      <c r="N4" s="137"/>
      <c r="O4" s="138"/>
    </row>
    <row r="5" spans="1:15" s="8" customFormat="1" x14ac:dyDescent="0.2">
      <c r="A5" s="127"/>
      <c r="B5" s="128"/>
      <c r="C5" s="9" t="s">
        <v>1</v>
      </c>
      <c r="D5" s="133"/>
      <c r="E5" s="134"/>
      <c r="F5" s="11" t="s">
        <v>1</v>
      </c>
      <c r="G5" s="133"/>
      <c r="H5" s="133"/>
      <c r="I5" s="9" t="s">
        <v>1</v>
      </c>
      <c r="J5" s="133"/>
      <c r="K5" s="133"/>
      <c r="L5" s="10"/>
      <c r="M5" s="139"/>
      <c r="N5" s="140"/>
      <c r="O5" s="141"/>
    </row>
    <row r="6" spans="1:15" ht="15.75" thickBot="1" x14ac:dyDescent="0.25">
      <c r="A6" s="129"/>
      <c r="B6" s="130"/>
      <c r="C6" s="36" t="s">
        <v>2</v>
      </c>
      <c r="D6" s="37" t="s">
        <v>3</v>
      </c>
      <c r="E6" s="15" t="s">
        <v>0</v>
      </c>
      <c r="F6" s="37" t="s">
        <v>2</v>
      </c>
      <c r="G6" s="37" t="s">
        <v>3</v>
      </c>
      <c r="H6" s="15" t="s">
        <v>0</v>
      </c>
      <c r="I6" s="36" t="s">
        <v>2</v>
      </c>
      <c r="J6" s="37" t="s">
        <v>3</v>
      </c>
      <c r="K6" s="37" t="s">
        <v>0</v>
      </c>
      <c r="L6" s="17"/>
      <c r="M6" s="142"/>
      <c r="N6" s="143"/>
      <c r="O6" s="144"/>
    </row>
    <row r="7" spans="1:15" ht="15" x14ac:dyDescent="0.2">
      <c r="A7" s="21">
        <v>1</v>
      </c>
      <c r="B7" s="6" t="s">
        <v>12</v>
      </c>
      <c r="C7" s="54"/>
      <c r="D7" s="55"/>
      <c r="E7" s="45" t="str">
        <f>IF(SUM(C7:D7)=0,"",C7/(SUM(C7:D7)))</f>
        <v/>
      </c>
      <c r="F7" s="54"/>
      <c r="G7" s="55"/>
      <c r="H7" s="45" t="str">
        <f>IF(SUM(F7:G7)=0,"",F7/(SUM(F7:G7)))</f>
        <v/>
      </c>
      <c r="I7" s="54"/>
      <c r="J7" s="55"/>
      <c r="K7" s="47" t="str">
        <f>IF(SUM(I7:J7)=0,"",I7/SUM(I7:J7))</f>
        <v/>
      </c>
      <c r="L7" s="17"/>
      <c r="M7" s="17"/>
      <c r="N7" s="3"/>
    </row>
    <row r="8" spans="1:15" ht="15" x14ac:dyDescent="0.2">
      <c r="A8" s="13">
        <v>2</v>
      </c>
      <c r="B8" s="5" t="s">
        <v>13</v>
      </c>
      <c r="C8" s="56"/>
      <c r="D8" s="57"/>
      <c r="E8" s="45" t="str">
        <f t="shared" ref="E8:E20" si="0">IF(SUM(C8:D8)=0,"",C8/(SUM(C8:D8)))</f>
        <v/>
      </c>
      <c r="F8" s="56"/>
      <c r="G8" s="57"/>
      <c r="H8" s="45" t="str">
        <f t="shared" ref="H8:H20" si="1">IF(SUM(F8:G8)=0,"",F8/(SUM(F8:G8)))</f>
        <v/>
      </c>
      <c r="I8" s="56"/>
      <c r="J8" s="57"/>
      <c r="K8" s="48" t="str">
        <f t="shared" ref="K8:K20" si="2">IF(SUM(I8:J8)=0,"",I8/SUM(I8:J8))</f>
        <v/>
      </c>
      <c r="L8" s="17"/>
      <c r="M8" s="17"/>
      <c r="N8" s="3"/>
    </row>
    <row r="9" spans="1:15" ht="15" x14ac:dyDescent="0.2">
      <c r="A9" s="13">
        <v>3</v>
      </c>
      <c r="B9" s="5" t="s">
        <v>14</v>
      </c>
      <c r="C9" s="56"/>
      <c r="D9" s="57"/>
      <c r="E9" s="45" t="str">
        <f t="shared" si="0"/>
        <v/>
      </c>
      <c r="F9" s="56"/>
      <c r="G9" s="57"/>
      <c r="H9" s="45" t="str">
        <f t="shared" si="1"/>
        <v/>
      </c>
      <c r="I9" s="56"/>
      <c r="J9" s="57"/>
      <c r="K9" s="48" t="str">
        <f t="shared" si="2"/>
        <v/>
      </c>
      <c r="L9" s="17"/>
      <c r="M9" s="17"/>
      <c r="N9" s="3"/>
    </row>
    <row r="10" spans="1:15" ht="15" x14ac:dyDescent="0.2">
      <c r="A10" s="13">
        <v>4</v>
      </c>
      <c r="B10" s="5" t="s">
        <v>15</v>
      </c>
      <c r="C10" s="56"/>
      <c r="D10" s="57"/>
      <c r="E10" s="45" t="str">
        <f t="shared" si="0"/>
        <v/>
      </c>
      <c r="F10" s="56"/>
      <c r="G10" s="57"/>
      <c r="H10" s="45" t="str">
        <f t="shared" si="1"/>
        <v/>
      </c>
      <c r="I10" s="56"/>
      <c r="J10" s="57"/>
      <c r="K10" s="48" t="str">
        <f t="shared" si="2"/>
        <v/>
      </c>
      <c r="L10" s="17"/>
      <c r="M10" s="17"/>
      <c r="N10" s="3"/>
    </row>
    <row r="11" spans="1:15" ht="28.5" x14ac:dyDescent="0.2">
      <c r="A11" s="13">
        <v>5</v>
      </c>
      <c r="B11" s="5" t="s">
        <v>16</v>
      </c>
      <c r="C11" s="56"/>
      <c r="D11" s="57"/>
      <c r="E11" s="45" t="str">
        <f t="shared" si="0"/>
        <v/>
      </c>
      <c r="F11" s="56"/>
      <c r="G11" s="57"/>
      <c r="H11" s="45" t="str">
        <f t="shared" si="1"/>
        <v/>
      </c>
      <c r="I11" s="56"/>
      <c r="J11" s="57"/>
      <c r="K11" s="48" t="str">
        <f t="shared" si="2"/>
        <v/>
      </c>
      <c r="L11" s="17"/>
      <c r="M11" s="17"/>
      <c r="N11" s="3"/>
    </row>
    <row r="12" spans="1:15" ht="28.5" x14ac:dyDescent="0.2">
      <c r="A12" s="13">
        <v>6</v>
      </c>
      <c r="B12" s="5" t="s">
        <v>17</v>
      </c>
      <c r="C12" s="56"/>
      <c r="D12" s="57"/>
      <c r="E12" s="45" t="str">
        <f t="shared" si="0"/>
        <v/>
      </c>
      <c r="F12" s="56"/>
      <c r="G12" s="57"/>
      <c r="H12" s="45" t="str">
        <f t="shared" si="1"/>
        <v/>
      </c>
      <c r="I12" s="56"/>
      <c r="J12" s="57"/>
      <c r="K12" s="48" t="str">
        <f t="shared" si="2"/>
        <v/>
      </c>
      <c r="L12" s="17"/>
      <c r="M12" s="17"/>
      <c r="N12" s="3"/>
    </row>
    <row r="13" spans="1:15" ht="15" x14ac:dyDescent="0.2">
      <c r="A13" s="13">
        <v>7</v>
      </c>
      <c r="B13" s="5" t="s">
        <v>18</v>
      </c>
      <c r="C13" s="56"/>
      <c r="D13" s="57"/>
      <c r="E13" s="45" t="str">
        <f t="shared" si="0"/>
        <v/>
      </c>
      <c r="F13" s="56"/>
      <c r="G13" s="57"/>
      <c r="H13" s="45" t="str">
        <f t="shared" si="1"/>
        <v/>
      </c>
      <c r="I13" s="56"/>
      <c r="J13" s="57"/>
      <c r="K13" s="48" t="str">
        <f t="shared" si="2"/>
        <v/>
      </c>
      <c r="L13" s="17"/>
      <c r="M13" s="17"/>
      <c r="N13" s="3"/>
    </row>
    <row r="14" spans="1:15" ht="28.5" x14ac:dyDescent="0.2">
      <c r="A14" s="13">
        <v>8</v>
      </c>
      <c r="B14" s="5" t="s">
        <v>80</v>
      </c>
      <c r="C14" s="56"/>
      <c r="D14" s="57"/>
      <c r="E14" s="45" t="str">
        <f t="shared" si="0"/>
        <v/>
      </c>
      <c r="F14" s="56"/>
      <c r="G14" s="57"/>
      <c r="H14" s="45" t="str">
        <f t="shared" si="1"/>
        <v/>
      </c>
      <c r="I14" s="56"/>
      <c r="J14" s="57"/>
      <c r="K14" s="48" t="str">
        <f t="shared" si="2"/>
        <v/>
      </c>
      <c r="L14" s="17"/>
      <c r="M14" s="17"/>
      <c r="N14" s="3"/>
    </row>
    <row r="15" spans="1:15" ht="28.5" x14ac:dyDescent="0.2">
      <c r="A15" s="13">
        <v>9</v>
      </c>
      <c r="B15" s="5" t="s">
        <v>19</v>
      </c>
      <c r="C15" s="56"/>
      <c r="D15" s="57"/>
      <c r="E15" s="45" t="str">
        <f t="shared" si="0"/>
        <v/>
      </c>
      <c r="F15" s="56"/>
      <c r="G15" s="57"/>
      <c r="H15" s="45" t="str">
        <f t="shared" si="1"/>
        <v/>
      </c>
      <c r="I15" s="56"/>
      <c r="J15" s="57"/>
      <c r="K15" s="48" t="str">
        <f t="shared" si="2"/>
        <v/>
      </c>
      <c r="L15" s="17"/>
      <c r="M15" s="17"/>
      <c r="N15" s="3"/>
    </row>
    <row r="16" spans="1:15" ht="15" x14ac:dyDescent="0.2">
      <c r="A16" s="13">
        <v>10</v>
      </c>
      <c r="B16" s="5" t="s">
        <v>8</v>
      </c>
      <c r="C16" s="56"/>
      <c r="D16" s="57"/>
      <c r="E16" s="45" t="str">
        <f t="shared" si="0"/>
        <v/>
      </c>
      <c r="F16" s="56"/>
      <c r="G16" s="57"/>
      <c r="H16" s="45" t="str">
        <f t="shared" si="1"/>
        <v/>
      </c>
      <c r="I16" s="56"/>
      <c r="J16" s="57"/>
      <c r="K16" s="48" t="str">
        <f t="shared" si="2"/>
        <v/>
      </c>
      <c r="L16" s="17"/>
      <c r="M16" s="17"/>
      <c r="N16" s="3"/>
    </row>
    <row r="17" spans="1:18" ht="28.5" x14ac:dyDescent="0.2">
      <c r="A17" s="13">
        <v>11</v>
      </c>
      <c r="B17" s="5" t="s">
        <v>20</v>
      </c>
      <c r="C17" s="56"/>
      <c r="D17" s="57"/>
      <c r="E17" s="45" t="str">
        <f t="shared" si="0"/>
        <v/>
      </c>
      <c r="F17" s="56"/>
      <c r="G17" s="57"/>
      <c r="H17" s="45" t="str">
        <f t="shared" si="1"/>
        <v/>
      </c>
      <c r="I17" s="56"/>
      <c r="J17" s="57"/>
      <c r="K17" s="48" t="str">
        <f t="shared" si="2"/>
        <v/>
      </c>
      <c r="L17" s="17"/>
      <c r="M17" s="17"/>
      <c r="N17" s="3"/>
    </row>
    <row r="18" spans="1:18" ht="28.5" x14ac:dyDescent="0.2">
      <c r="A18" s="13">
        <v>12</v>
      </c>
      <c r="B18" s="5" t="s">
        <v>21</v>
      </c>
      <c r="C18" s="56"/>
      <c r="D18" s="57"/>
      <c r="E18" s="45" t="str">
        <f t="shared" si="0"/>
        <v/>
      </c>
      <c r="F18" s="56"/>
      <c r="G18" s="57"/>
      <c r="H18" s="45" t="str">
        <f t="shared" si="1"/>
        <v/>
      </c>
      <c r="I18" s="56"/>
      <c r="J18" s="57"/>
      <c r="K18" s="48" t="str">
        <f t="shared" si="2"/>
        <v/>
      </c>
      <c r="L18" s="17"/>
      <c r="M18" s="17"/>
      <c r="N18" s="3"/>
    </row>
    <row r="19" spans="1:18" ht="28.5" x14ac:dyDescent="0.2">
      <c r="A19" s="13">
        <v>13</v>
      </c>
      <c r="B19" s="5" t="s">
        <v>22</v>
      </c>
      <c r="C19" s="56"/>
      <c r="D19" s="57"/>
      <c r="E19" s="45" t="str">
        <f t="shared" si="0"/>
        <v/>
      </c>
      <c r="F19" s="56"/>
      <c r="G19" s="57"/>
      <c r="H19" s="45" t="str">
        <f t="shared" si="1"/>
        <v/>
      </c>
      <c r="I19" s="56"/>
      <c r="J19" s="57"/>
      <c r="K19" s="48" t="str">
        <f t="shared" si="2"/>
        <v/>
      </c>
      <c r="L19" s="17"/>
      <c r="M19" s="17"/>
      <c r="N19" s="3"/>
    </row>
    <row r="20" spans="1:18" ht="15" customHeight="1" x14ac:dyDescent="0.2">
      <c r="A20" s="93"/>
      <c r="B20" s="93" t="s">
        <v>57</v>
      </c>
      <c r="C20" s="52">
        <f>SUM(C7:C19)</f>
        <v>0</v>
      </c>
      <c r="D20" s="52">
        <f>SUM(D7:D19)</f>
        <v>0</v>
      </c>
      <c r="E20" s="46" t="str">
        <f t="shared" si="0"/>
        <v/>
      </c>
      <c r="F20" s="53">
        <f>SUM(F7:F19)</f>
        <v>0</v>
      </c>
      <c r="G20" s="52">
        <f>SUM(G7:G19)</f>
        <v>0</v>
      </c>
      <c r="H20" s="46" t="str">
        <f t="shared" si="1"/>
        <v/>
      </c>
      <c r="I20" s="53">
        <f>SUM(I7:I19)</f>
        <v>0</v>
      </c>
      <c r="J20" s="52">
        <f>SUM(J7:J19)</f>
        <v>0</v>
      </c>
      <c r="K20" s="49" t="str">
        <f t="shared" si="2"/>
        <v/>
      </c>
      <c r="L20" s="14"/>
      <c r="M20" s="14"/>
      <c r="N20" s="3"/>
      <c r="O20" s="14"/>
      <c r="P20" s="14"/>
      <c r="Q20" s="3"/>
      <c r="R20" s="14"/>
    </row>
    <row r="21" spans="1:18" ht="13.9" customHeight="1" x14ac:dyDescent="0.2">
      <c r="A21" s="145" t="s">
        <v>82</v>
      </c>
      <c r="B21" s="124"/>
      <c r="C21" s="123"/>
      <c r="D21" s="123"/>
      <c r="E21" s="123"/>
      <c r="F21" s="123"/>
      <c r="G21" s="123"/>
      <c r="H21" s="123"/>
      <c r="I21" s="123"/>
      <c r="J21" s="123"/>
      <c r="K21" s="124"/>
      <c r="L21" s="14"/>
      <c r="M21" s="14"/>
      <c r="N21" s="3"/>
      <c r="O21" s="14"/>
      <c r="P21" s="14"/>
      <c r="Q21" s="3"/>
      <c r="R21" s="14"/>
    </row>
    <row r="22" spans="1:18" ht="15" x14ac:dyDescent="0.2">
      <c r="A22" s="118" t="s">
        <v>4</v>
      </c>
      <c r="B22" s="119"/>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81</v>
      </c>
      <c r="C23" s="54"/>
      <c r="D23" s="57"/>
      <c r="E23" s="45" t="str">
        <f>IF(ISERROR(C23/D23),"",C23/D23)</f>
        <v/>
      </c>
      <c r="F23" s="54"/>
      <c r="G23" s="57"/>
      <c r="H23" s="45" t="str">
        <f>IF(ISERROR(F23/G23),"",(F23/G23))</f>
        <v/>
      </c>
      <c r="I23" s="54"/>
      <c r="J23" s="57"/>
      <c r="K23" s="48" t="str">
        <f>IF(ISERROR(I23/J23),"",I23/J23)</f>
        <v/>
      </c>
      <c r="L23" s="7"/>
      <c r="N23" s="12"/>
      <c r="O23" s="12"/>
    </row>
    <row r="24" spans="1:18" customFormat="1" ht="15" x14ac:dyDescent="0.2">
      <c r="A24" s="22"/>
      <c r="B24" s="26" t="s">
        <v>9</v>
      </c>
      <c r="C24" s="58"/>
      <c r="D24" s="59"/>
      <c r="E24" s="51" t="str">
        <f t="shared" ref="E24" si="3">IF(ISERROR(C24/D24),"",C24/D24)</f>
        <v/>
      </c>
      <c r="F24" s="58"/>
      <c r="G24" s="59"/>
      <c r="H24" s="51" t="str">
        <f t="shared" ref="H24" si="4">IF(ISERROR(F24/G24),"",(F24/G24))</f>
        <v/>
      </c>
      <c r="I24" s="58"/>
      <c r="J24" s="59"/>
      <c r="K24" s="50" t="str">
        <f t="shared" ref="K24" si="5">IF(ISERROR(I24/J24),"",I24/J24)</f>
        <v/>
      </c>
      <c r="L24" s="7"/>
      <c r="N24" s="12"/>
      <c r="O24" s="12"/>
    </row>
    <row r="25" spans="1:18" ht="18.75" x14ac:dyDescent="0.2">
      <c r="A25" s="25"/>
    </row>
    <row r="26" spans="1:18" ht="23.25" x14ac:dyDescent="0.2">
      <c r="B26" s="117">
        <f>C1</f>
        <v>0</v>
      </c>
      <c r="C26" s="117"/>
      <c r="D26" s="117"/>
      <c r="E26" s="117"/>
      <c r="F26" s="117"/>
      <c r="G26" s="117"/>
      <c r="H26" s="117"/>
      <c r="I26" s="117"/>
      <c r="J26" s="117"/>
      <c r="K26" s="117"/>
    </row>
  </sheetData>
  <sheetProtection sheet="1" objects="1" scenarios="1" selectLockedCells="1"/>
  <mergeCells count="15">
    <mergeCell ref="B26:K26"/>
    <mergeCell ref="M4:O6"/>
    <mergeCell ref="D5:E5"/>
    <mergeCell ref="G5:H5"/>
    <mergeCell ref="J5:K5"/>
    <mergeCell ref="A21:K21"/>
    <mergeCell ref="A22:B22"/>
    <mergeCell ref="A1:B1"/>
    <mergeCell ref="A3:K3"/>
    <mergeCell ref="A4:B6"/>
    <mergeCell ref="C4:D4"/>
    <mergeCell ref="F4:G4"/>
    <mergeCell ref="I4:J4"/>
    <mergeCell ref="C1:E1"/>
    <mergeCell ref="C2:E2"/>
  </mergeCells>
  <pageMargins left="0.7" right="0.7" top="0.75" bottom="0.75" header="0.3" footer="0.3"/>
  <pageSetup scale="66" orientation="landscape" horizontalDpi="360" verticalDpi="360" r:id="rId1"/>
  <headerFooter>
    <oddFooter>&amp;R&amp;D</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C23" sqref="C23"/>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20" t="s">
        <v>55</v>
      </c>
      <c r="B1" s="121"/>
      <c r="C1" s="146"/>
      <c r="D1" s="146"/>
      <c r="E1" s="146"/>
      <c r="F1" s="31"/>
      <c r="G1" s="31"/>
      <c r="H1" s="31"/>
      <c r="I1" s="31"/>
      <c r="J1" s="31"/>
      <c r="K1" s="31"/>
    </row>
    <row r="2" spans="1:15" ht="18" customHeight="1" x14ac:dyDescent="0.2">
      <c r="A2" s="96"/>
      <c r="B2" s="97" t="s">
        <v>56</v>
      </c>
      <c r="C2" s="147"/>
      <c r="D2" s="147"/>
      <c r="E2" s="147"/>
      <c r="F2" s="32"/>
      <c r="G2" s="32"/>
      <c r="H2" s="32"/>
      <c r="I2" s="32"/>
      <c r="J2" s="32"/>
      <c r="K2" s="32"/>
    </row>
    <row r="3" spans="1:15" ht="15.75" customHeight="1" thickBot="1" x14ac:dyDescent="0.25">
      <c r="A3" s="122" t="s">
        <v>91</v>
      </c>
      <c r="B3" s="123"/>
      <c r="C3" s="123"/>
      <c r="D3" s="124"/>
      <c r="E3" s="124"/>
      <c r="F3" s="124"/>
      <c r="G3" s="124"/>
      <c r="H3" s="124"/>
      <c r="I3" s="124"/>
      <c r="J3" s="124"/>
      <c r="K3" s="124"/>
    </row>
    <row r="4" spans="1:15" ht="15" customHeight="1" x14ac:dyDescent="0.2">
      <c r="A4" s="127" t="s">
        <v>11</v>
      </c>
      <c r="B4" s="128"/>
      <c r="C4" s="131" t="s">
        <v>5</v>
      </c>
      <c r="D4" s="132"/>
      <c r="E4" s="72" t="s">
        <v>51</v>
      </c>
      <c r="F4" s="131" t="s">
        <v>6</v>
      </c>
      <c r="G4" s="132"/>
      <c r="H4" s="72" t="s">
        <v>52</v>
      </c>
      <c r="I4" s="131" t="s">
        <v>7</v>
      </c>
      <c r="J4" s="132"/>
      <c r="K4" s="73" t="s">
        <v>53</v>
      </c>
      <c r="L4" s="4"/>
      <c r="M4" s="136" t="s">
        <v>54</v>
      </c>
      <c r="N4" s="137"/>
      <c r="O4" s="138"/>
    </row>
    <row r="5" spans="1:15" s="8" customFormat="1" x14ac:dyDescent="0.2">
      <c r="A5" s="127"/>
      <c r="B5" s="128"/>
      <c r="C5" s="9" t="s">
        <v>1</v>
      </c>
      <c r="D5" s="133"/>
      <c r="E5" s="134"/>
      <c r="F5" s="11" t="s">
        <v>1</v>
      </c>
      <c r="G5" s="133"/>
      <c r="H5" s="133"/>
      <c r="I5" s="9" t="s">
        <v>1</v>
      </c>
      <c r="J5" s="133"/>
      <c r="K5" s="133"/>
      <c r="L5" s="10"/>
      <c r="M5" s="139"/>
      <c r="N5" s="140"/>
      <c r="O5" s="141"/>
    </row>
    <row r="6" spans="1:15" ht="15.75" thickBot="1" x14ac:dyDescent="0.25">
      <c r="A6" s="129"/>
      <c r="B6" s="130"/>
      <c r="C6" s="36" t="s">
        <v>2</v>
      </c>
      <c r="D6" s="37" t="s">
        <v>3</v>
      </c>
      <c r="E6" s="15" t="s">
        <v>0</v>
      </c>
      <c r="F6" s="37" t="s">
        <v>2</v>
      </c>
      <c r="G6" s="37" t="s">
        <v>3</v>
      </c>
      <c r="H6" s="15" t="s">
        <v>0</v>
      </c>
      <c r="I6" s="36" t="s">
        <v>2</v>
      </c>
      <c r="J6" s="37" t="s">
        <v>3</v>
      </c>
      <c r="K6" s="37" t="s">
        <v>0</v>
      </c>
      <c r="L6" s="17"/>
      <c r="M6" s="142"/>
      <c r="N6" s="143"/>
      <c r="O6" s="144"/>
    </row>
    <row r="7" spans="1:15" ht="15" x14ac:dyDescent="0.2">
      <c r="A7" s="21">
        <v>1</v>
      </c>
      <c r="B7" s="6" t="s">
        <v>12</v>
      </c>
      <c r="C7" s="54"/>
      <c r="D7" s="55"/>
      <c r="E7" s="45" t="str">
        <f>IF(SUM(C7:D7)=0,"",C7/(SUM(C7:D7)))</f>
        <v/>
      </c>
      <c r="F7" s="54"/>
      <c r="G7" s="55"/>
      <c r="H7" s="45" t="str">
        <f>IF(SUM(F7:G7)=0,"",F7/(SUM(F7:G7)))</f>
        <v/>
      </c>
      <c r="I7" s="54"/>
      <c r="J7" s="55"/>
      <c r="K7" s="47" t="str">
        <f>IF(SUM(I7:J7)=0,"",I7/SUM(I7:J7))</f>
        <v/>
      </c>
      <c r="L7" s="17"/>
      <c r="M7" s="17"/>
      <c r="N7" s="3"/>
    </row>
    <row r="8" spans="1:15" ht="15" x14ac:dyDescent="0.2">
      <c r="A8" s="13">
        <v>2</v>
      </c>
      <c r="B8" s="5" t="s">
        <v>13</v>
      </c>
      <c r="C8" s="56"/>
      <c r="D8" s="57"/>
      <c r="E8" s="45" t="str">
        <f t="shared" ref="E8:E20" si="0">IF(SUM(C8:D8)=0,"",C8/(SUM(C8:D8)))</f>
        <v/>
      </c>
      <c r="F8" s="56"/>
      <c r="G8" s="57"/>
      <c r="H8" s="45" t="str">
        <f t="shared" ref="H8:H20" si="1">IF(SUM(F8:G8)=0,"",F8/(SUM(F8:G8)))</f>
        <v/>
      </c>
      <c r="I8" s="56"/>
      <c r="J8" s="57"/>
      <c r="K8" s="48" t="str">
        <f t="shared" ref="K8:K20" si="2">IF(SUM(I8:J8)=0,"",I8/SUM(I8:J8))</f>
        <v/>
      </c>
      <c r="L8" s="17"/>
      <c r="M8" s="17"/>
      <c r="N8" s="3"/>
    </row>
    <row r="9" spans="1:15" ht="15" x14ac:dyDescent="0.2">
      <c r="A9" s="13">
        <v>3</v>
      </c>
      <c r="B9" s="5" t="s">
        <v>14</v>
      </c>
      <c r="C9" s="56"/>
      <c r="D9" s="57"/>
      <c r="E9" s="45" t="str">
        <f t="shared" si="0"/>
        <v/>
      </c>
      <c r="F9" s="56"/>
      <c r="G9" s="57"/>
      <c r="H9" s="45" t="str">
        <f t="shared" si="1"/>
        <v/>
      </c>
      <c r="I9" s="56"/>
      <c r="J9" s="57"/>
      <c r="K9" s="48" t="str">
        <f t="shared" si="2"/>
        <v/>
      </c>
      <c r="L9" s="17"/>
      <c r="M9" s="17"/>
      <c r="N9" s="3"/>
    </row>
    <row r="10" spans="1:15" ht="15" x14ac:dyDescent="0.2">
      <c r="A10" s="13">
        <v>4</v>
      </c>
      <c r="B10" s="5" t="s">
        <v>15</v>
      </c>
      <c r="C10" s="56"/>
      <c r="D10" s="57"/>
      <c r="E10" s="45" t="str">
        <f t="shared" si="0"/>
        <v/>
      </c>
      <c r="F10" s="56"/>
      <c r="G10" s="57"/>
      <c r="H10" s="45" t="str">
        <f t="shared" si="1"/>
        <v/>
      </c>
      <c r="I10" s="56"/>
      <c r="J10" s="57"/>
      <c r="K10" s="48" t="str">
        <f t="shared" si="2"/>
        <v/>
      </c>
      <c r="L10" s="17"/>
      <c r="M10" s="17"/>
      <c r="N10" s="3"/>
    </row>
    <row r="11" spans="1:15" ht="28.5" x14ac:dyDescent="0.2">
      <c r="A11" s="13">
        <v>5</v>
      </c>
      <c r="B11" s="5" t="s">
        <v>16</v>
      </c>
      <c r="C11" s="56"/>
      <c r="D11" s="57"/>
      <c r="E11" s="45" t="str">
        <f t="shared" si="0"/>
        <v/>
      </c>
      <c r="F11" s="56"/>
      <c r="G11" s="57"/>
      <c r="H11" s="45" t="str">
        <f t="shared" si="1"/>
        <v/>
      </c>
      <c r="I11" s="56"/>
      <c r="J11" s="57"/>
      <c r="K11" s="48" t="str">
        <f t="shared" si="2"/>
        <v/>
      </c>
      <c r="L11" s="17"/>
      <c r="M11" s="17"/>
      <c r="N11" s="3"/>
    </row>
    <row r="12" spans="1:15" ht="28.5" x14ac:dyDescent="0.2">
      <c r="A12" s="13">
        <v>6</v>
      </c>
      <c r="B12" s="5" t="s">
        <v>17</v>
      </c>
      <c r="C12" s="56"/>
      <c r="D12" s="57"/>
      <c r="E12" s="45" t="str">
        <f t="shared" si="0"/>
        <v/>
      </c>
      <c r="F12" s="56"/>
      <c r="G12" s="57"/>
      <c r="H12" s="45" t="str">
        <f t="shared" si="1"/>
        <v/>
      </c>
      <c r="I12" s="56"/>
      <c r="J12" s="57"/>
      <c r="K12" s="48" t="str">
        <f t="shared" si="2"/>
        <v/>
      </c>
      <c r="L12" s="17"/>
      <c r="M12" s="17"/>
      <c r="N12" s="3"/>
    </row>
    <row r="13" spans="1:15" ht="15" x14ac:dyDescent="0.2">
      <c r="A13" s="13">
        <v>7</v>
      </c>
      <c r="B13" s="5" t="s">
        <v>18</v>
      </c>
      <c r="C13" s="56"/>
      <c r="D13" s="57"/>
      <c r="E13" s="45" t="str">
        <f t="shared" si="0"/>
        <v/>
      </c>
      <c r="F13" s="56"/>
      <c r="G13" s="57"/>
      <c r="H13" s="45" t="str">
        <f t="shared" si="1"/>
        <v/>
      </c>
      <c r="I13" s="56"/>
      <c r="J13" s="57"/>
      <c r="K13" s="48" t="str">
        <f t="shared" si="2"/>
        <v/>
      </c>
      <c r="L13" s="17"/>
      <c r="M13" s="17"/>
      <c r="N13" s="3"/>
    </row>
    <row r="14" spans="1:15" ht="28.5" x14ac:dyDescent="0.2">
      <c r="A14" s="13">
        <v>8</v>
      </c>
      <c r="B14" s="5" t="s">
        <v>80</v>
      </c>
      <c r="C14" s="56"/>
      <c r="D14" s="57"/>
      <c r="E14" s="45" t="str">
        <f t="shared" si="0"/>
        <v/>
      </c>
      <c r="F14" s="56"/>
      <c r="G14" s="57"/>
      <c r="H14" s="45" t="str">
        <f t="shared" si="1"/>
        <v/>
      </c>
      <c r="I14" s="56"/>
      <c r="J14" s="57"/>
      <c r="K14" s="48" t="str">
        <f t="shared" si="2"/>
        <v/>
      </c>
      <c r="L14" s="17"/>
      <c r="M14" s="17"/>
      <c r="N14" s="3"/>
    </row>
    <row r="15" spans="1:15" ht="28.5" x14ac:dyDescent="0.2">
      <c r="A15" s="13">
        <v>9</v>
      </c>
      <c r="B15" s="5" t="s">
        <v>19</v>
      </c>
      <c r="C15" s="56"/>
      <c r="D15" s="57"/>
      <c r="E15" s="45" t="str">
        <f t="shared" si="0"/>
        <v/>
      </c>
      <c r="F15" s="56"/>
      <c r="G15" s="57"/>
      <c r="H15" s="45" t="str">
        <f t="shared" si="1"/>
        <v/>
      </c>
      <c r="I15" s="56"/>
      <c r="J15" s="57"/>
      <c r="K15" s="48" t="str">
        <f t="shared" si="2"/>
        <v/>
      </c>
      <c r="L15" s="17"/>
      <c r="M15" s="17"/>
      <c r="N15" s="3"/>
    </row>
    <row r="16" spans="1:15" ht="15" x14ac:dyDescent="0.2">
      <c r="A16" s="13">
        <v>10</v>
      </c>
      <c r="B16" s="5" t="s">
        <v>8</v>
      </c>
      <c r="C16" s="56"/>
      <c r="D16" s="57"/>
      <c r="E16" s="45" t="str">
        <f t="shared" si="0"/>
        <v/>
      </c>
      <c r="F16" s="56"/>
      <c r="G16" s="57"/>
      <c r="H16" s="45" t="str">
        <f t="shared" si="1"/>
        <v/>
      </c>
      <c r="I16" s="56"/>
      <c r="J16" s="57"/>
      <c r="K16" s="48" t="str">
        <f t="shared" si="2"/>
        <v/>
      </c>
      <c r="L16" s="17"/>
      <c r="M16" s="17"/>
      <c r="N16" s="3"/>
    </row>
    <row r="17" spans="1:18" ht="28.5" x14ac:dyDescent="0.2">
      <c r="A17" s="13">
        <v>11</v>
      </c>
      <c r="B17" s="5" t="s">
        <v>20</v>
      </c>
      <c r="C17" s="56"/>
      <c r="D17" s="57"/>
      <c r="E17" s="45" t="str">
        <f t="shared" si="0"/>
        <v/>
      </c>
      <c r="F17" s="56"/>
      <c r="G17" s="57"/>
      <c r="H17" s="45" t="str">
        <f t="shared" si="1"/>
        <v/>
      </c>
      <c r="I17" s="56"/>
      <c r="J17" s="57"/>
      <c r="K17" s="48" t="str">
        <f t="shared" si="2"/>
        <v/>
      </c>
      <c r="L17" s="17"/>
      <c r="M17" s="17"/>
      <c r="N17" s="3"/>
    </row>
    <row r="18" spans="1:18" ht="28.5" x14ac:dyDescent="0.2">
      <c r="A18" s="13">
        <v>12</v>
      </c>
      <c r="B18" s="5" t="s">
        <v>21</v>
      </c>
      <c r="C18" s="56"/>
      <c r="D18" s="57"/>
      <c r="E18" s="45" t="str">
        <f t="shared" si="0"/>
        <v/>
      </c>
      <c r="F18" s="56"/>
      <c r="G18" s="57"/>
      <c r="H18" s="45" t="str">
        <f t="shared" si="1"/>
        <v/>
      </c>
      <c r="I18" s="56"/>
      <c r="J18" s="57"/>
      <c r="K18" s="48" t="str">
        <f t="shared" si="2"/>
        <v/>
      </c>
      <c r="L18" s="17"/>
      <c r="M18" s="17"/>
      <c r="N18" s="3"/>
    </row>
    <row r="19" spans="1:18" ht="28.5" x14ac:dyDescent="0.2">
      <c r="A19" s="13">
        <v>13</v>
      </c>
      <c r="B19" s="5" t="s">
        <v>22</v>
      </c>
      <c r="C19" s="56"/>
      <c r="D19" s="57"/>
      <c r="E19" s="45" t="str">
        <f t="shared" si="0"/>
        <v/>
      </c>
      <c r="F19" s="56"/>
      <c r="G19" s="57"/>
      <c r="H19" s="45" t="str">
        <f t="shared" si="1"/>
        <v/>
      </c>
      <c r="I19" s="56"/>
      <c r="J19" s="57"/>
      <c r="K19" s="48" t="str">
        <f t="shared" si="2"/>
        <v/>
      </c>
      <c r="L19" s="17"/>
      <c r="M19" s="17"/>
      <c r="N19" s="3"/>
    </row>
    <row r="20" spans="1:18" ht="15" customHeight="1" x14ac:dyDescent="0.2">
      <c r="A20" s="93"/>
      <c r="B20" s="93" t="s">
        <v>57</v>
      </c>
      <c r="C20" s="52">
        <f>SUM(C7:C19)</f>
        <v>0</v>
      </c>
      <c r="D20" s="52">
        <f>SUM(D7:D19)</f>
        <v>0</v>
      </c>
      <c r="E20" s="46" t="str">
        <f t="shared" si="0"/>
        <v/>
      </c>
      <c r="F20" s="53">
        <f>SUM(F7:F19)</f>
        <v>0</v>
      </c>
      <c r="G20" s="52">
        <f>SUM(G7:G19)</f>
        <v>0</v>
      </c>
      <c r="H20" s="46" t="str">
        <f t="shared" si="1"/>
        <v/>
      </c>
      <c r="I20" s="53">
        <f>SUM(I7:I19)</f>
        <v>0</v>
      </c>
      <c r="J20" s="102">
        <f>SUM(J7:J19)</f>
        <v>0</v>
      </c>
      <c r="K20" s="49" t="str">
        <f t="shared" si="2"/>
        <v/>
      </c>
      <c r="L20" s="14"/>
      <c r="M20" s="14"/>
      <c r="N20" s="3"/>
      <c r="O20" s="14"/>
      <c r="P20" s="14"/>
      <c r="Q20" s="3"/>
      <c r="R20" s="14"/>
    </row>
    <row r="21" spans="1:18" ht="13.9" customHeight="1" x14ac:dyDescent="0.2">
      <c r="A21" s="145" t="s">
        <v>82</v>
      </c>
      <c r="B21" s="124"/>
      <c r="C21" s="123"/>
      <c r="D21" s="123"/>
      <c r="E21" s="123"/>
      <c r="F21" s="123"/>
      <c r="G21" s="123"/>
      <c r="H21" s="123"/>
      <c r="I21" s="123"/>
      <c r="J21" s="124"/>
      <c r="K21" s="124"/>
      <c r="L21" s="14"/>
      <c r="M21" s="14"/>
      <c r="N21" s="3"/>
      <c r="O21" s="14"/>
      <c r="P21" s="14"/>
      <c r="Q21" s="3"/>
      <c r="R21" s="14"/>
    </row>
    <row r="22" spans="1:18" ht="15" x14ac:dyDescent="0.2">
      <c r="A22" s="118" t="s">
        <v>4</v>
      </c>
      <c r="B22" s="119"/>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81</v>
      </c>
      <c r="C23" s="54"/>
      <c r="D23" s="57"/>
      <c r="E23" s="45" t="str">
        <f>IF(ISERROR(C23/D23),"",C23/D23)</f>
        <v/>
      </c>
      <c r="F23" s="54"/>
      <c r="G23" s="57"/>
      <c r="H23" s="45" t="str">
        <f>IF(ISERROR(F23/G23),"",(F23/G23))</f>
        <v/>
      </c>
      <c r="I23" s="54"/>
      <c r="J23" s="57"/>
      <c r="K23" s="48" t="str">
        <f>IF(ISERROR(I23/J23),"",I23/J23)</f>
        <v/>
      </c>
      <c r="L23" s="7"/>
      <c r="N23" s="12"/>
      <c r="O23" s="12"/>
    </row>
    <row r="24" spans="1:18" customFormat="1" ht="15" x14ac:dyDescent="0.2">
      <c r="A24" s="22"/>
      <c r="B24" s="26" t="s">
        <v>9</v>
      </c>
      <c r="C24" s="58"/>
      <c r="D24" s="59"/>
      <c r="E24" s="51" t="str">
        <f t="shared" ref="E24" si="3">IF(ISERROR(C24/D24),"",C24/D24)</f>
        <v/>
      </c>
      <c r="F24" s="58"/>
      <c r="G24" s="59"/>
      <c r="H24" s="51" t="str">
        <f t="shared" ref="H24" si="4">IF(ISERROR(F24/G24),"",(F24/G24))</f>
        <v/>
      </c>
      <c r="I24" s="58"/>
      <c r="J24" s="59"/>
      <c r="K24" s="50" t="str">
        <f t="shared" ref="K24" si="5">IF(ISERROR(I24/J24),"",I24/J24)</f>
        <v/>
      </c>
      <c r="L24" s="7"/>
      <c r="N24" s="12"/>
      <c r="O24" s="12"/>
    </row>
    <row r="25" spans="1:18" ht="18.75" x14ac:dyDescent="0.2">
      <c r="A25" s="25"/>
    </row>
    <row r="26" spans="1:18" ht="23.25" x14ac:dyDescent="0.2">
      <c r="B26" s="117">
        <f>C1</f>
        <v>0</v>
      </c>
      <c r="C26" s="117"/>
      <c r="D26" s="117"/>
      <c r="E26" s="117"/>
      <c r="F26" s="117"/>
      <c r="G26" s="117"/>
      <c r="H26" s="117"/>
      <c r="I26" s="117"/>
      <c r="J26" s="117"/>
      <c r="K26" s="117"/>
    </row>
  </sheetData>
  <sheetProtection sheet="1" objects="1" scenarios="1" selectLockedCells="1"/>
  <mergeCells count="15">
    <mergeCell ref="B26:K26"/>
    <mergeCell ref="M4:O6"/>
    <mergeCell ref="D5:E5"/>
    <mergeCell ref="G5:H5"/>
    <mergeCell ref="J5:K5"/>
    <mergeCell ref="A21:K21"/>
    <mergeCell ref="A22:B22"/>
    <mergeCell ref="A1:B1"/>
    <mergeCell ref="A3:K3"/>
    <mergeCell ref="A4:B6"/>
    <mergeCell ref="C4:D4"/>
    <mergeCell ref="F4:G4"/>
    <mergeCell ref="I4:J4"/>
    <mergeCell ref="C1:E1"/>
    <mergeCell ref="C2:E2"/>
  </mergeCells>
  <pageMargins left="0.7" right="0.7" top="0.75" bottom="0.75" header="0.3" footer="0.3"/>
  <pageSetup scale="66" orientation="landscape" horizontalDpi="360" verticalDpi="360" r:id="rId1"/>
  <headerFooter>
    <oddFooter>&amp;R&amp;D</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C1" sqref="C1:E1"/>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20" t="s">
        <v>55</v>
      </c>
      <c r="B1" s="121"/>
      <c r="C1" s="146"/>
      <c r="D1" s="146"/>
      <c r="E1" s="146"/>
      <c r="F1" s="31"/>
      <c r="G1" s="31"/>
      <c r="H1" s="31"/>
      <c r="I1" s="31"/>
      <c r="J1" s="31"/>
      <c r="K1" s="31"/>
    </row>
    <row r="2" spans="1:15" ht="18" customHeight="1" x14ac:dyDescent="0.2">
      <c r="A2" s="96"/>
      <c r="B2" s="97" t="s">
        <v>56</v>
      </c>
      <c r="C2" s="147"/>
      <c r="D2" s="147"/>
      <c r="E2" s="147"/>
      <c r="F2" s="32"/>
      <c r="G2" s="32"/>
      <c r="H2" s="32"/>
      <c r="I2" s="32"/>
      <c r="J2" s="32"/>
      <c r="K2" s="32"/>
    </row>
    <row r="3" spans="1:15" ht="15.75" customHeight="1" thickBot="1" x14ac:dyDescent="0.25">
      <c r="A3" s="122" t="s">
        <v>91</v>
      </c>
      <c r="B3" s="123"/>
      <c r="C3" s="123"/>
      <c r="D3" s="124"/>
      <c r="E3" s="124"/>
      <c r="F3" s="124"/>
      <c r="G3" s="124"/>
      <c r="H3" s="124"/>
      <c r="I3" s="124"/>
      <c r="J3" s="124"/>
      <c r="K3" s="124"/>
    </row>
    <row r="4" spans="1:15" ht="15" customHeight="1" x14ac:dyDescent="0.2">
      <c r="A4" s="127" t="s">
        <v>11</v>
      </c>
      <c r="B4" s="128"/>
      <c r="C4" s="131" t="s">
        <v>5</v>
      </c>
      <c r="D4" s="132"/>
      <c r="E4" s="72" t="s">
        <v>51</v>
      </c>
      <c r="F4" s="131" t="s">
        <v>6</v>
      </c>
      <c r="G4" s="132"/>
      <c r="H4" s="72" t="s">
        <v>52</v>
      </c>
      <c r="I4" s="131" t="s">
        <v>7</v>
      </c>
      <c r="J4" s="132"/>
      <c r="K4" s="73" t="s">
        <v>53</v>
      </c>
      <c r="L4" s="4"/>
      <c r="M4" s="136" t="s">
        <v>54</v>
      </c>
      <c r="N4" s="137"/>
      <c r="O4" s="138"/>
    </row>
    <row r="5" spans="1:15" s="8" customFormat="1" x14ac:dyDescent="0.2">
      <c r="A5" s="127"/>
      <c r="B5" s="128"/>
      <c r="C5" s="9" t="s">
        <v>1</v>
      </c>
      <c r="D5" s="133"/>
      <c r="E5" s="134"/>
      <c r="F5" s="11" t="s">
        <v>1</v>
      </c>
      <c r="G5" s="133"/>
      <c r="H5" s="133"/>
      <c r="I5" s="9" t="s">
        <v>1</v>
      </c>
      <c r="J5" s="133"/>
      <c r="K5" s="133"/>
      <c r="L5" s="10"/>
      <c r="M5" s="139"/>
      <c r="N5" s="140"/>
      <c r="O5" s="141"/>
    </row>
    <row r="6" spans="1:15" ht="15.75" thickBot="1" x14ac:dyDescent="0.25">
      <c r="A6" s="129"/>
      <c r="B6" s="130"/>
      <c r="C6" s="36" t="s">
        <v>2</v>
      </c>
      <c r="D6" s="37" t="s">
        <v>3</v>
      </c>
      <c r="E6" s="15" t="s">
        <v>0</v>
      </c>
      <c r="F6" s="37" t="s">
        <v>2</v>
      </c>
      <c r="G6" s="37" t="s">
        <v>3</v>
      </c>
      <c r="H6" s="15" t="s">
        <v>0</v>
      </c>
      <c r="I6" s="36" t="s">
        <v>2</v>
      </c>
      <c r="J6" s="37" t="s">
        <v>3</v>
      </c>
      <c r="K6" s="37" t="s">
        <v>0</v>
      </c>
      <c r="L6" s="17"/>
      <c r="M6" s="142"/>
      <c r="N6" s="143"/>
      <c r="O6" s="144"/>
    </row>
    <row r="7" spans="1:15" ht="15" x14ac:dyDescent="0.2">
      <c r="A7" s="21">
        <v>1</v>
      </c>
      <c r="B7" s="6" t="s">
        <v>12</v>
      </c>
      <c r="C7" s="54"/>
      <c r="D7" s="55"/>
      <c r="E7" s="45" t="str">
        <f>IF(SUM(C7:D7)=0,"",C7/(SUM(C7:D7)))</f>
        <v/>
      </c>
      <c r="F7" s="54"/>
      <c r="G7" s="55"/>
      <c r="H7" s="45" t="str">
        <f>IF(SUM(F7:G7)=0,"",F7/(SUM(F7:G7)))</f>
        <v/>
      </c>
      <c r="I7" s="54"/>
      <c r="J7" s="55"/>
      <c r="K7" s="47" t="str">
        <f>IF(SUM(I7:J7)=0,"",I7/SUM(I7:J7))</f>
        <v/>
      </c>
      <c r="L7" s="17"/>
      <c r="M7" s="17"/>
      <c r="N7" s="3"/>
    </row>
    <row r="8" spans="1:15" ht="15" x14ac:dyDescent="0.2">
      <c r="A8" s="13">
        <v>2</v>
      </c>
      <c r="B8" s="5" t="s">
        <v>13</v>
      </c>
      <c r="C8" s="56"/>
      <c r="D8" s="57"/>
      <c r="E8" s="45" t="str">
        <f t="shared" ref="E8:E20" si="0">IF(SUM(C8:D8)=0,"",C8/(SUM(C8:D8)))</f>
        <v/>
      </c>
      <c r="F8" s="56"/>
      <c r="G8" s="57"/>
      <c r="H8" s="45" t="str">
        <f t="shared" ref="H8:H20" si="1">IF(SUM(F8:G8)=0,"",F8/(SUM(F8:G8)))</f>
        <v/>
      </c>
      <c r="I8" s="56"/>
      <c r="J8" s="57"/>
      <c r="K8" s="48" t="str">
        <f t="shared" ref="K8:K20" si="2">IF(SUM(I8:J8)=0,"",I8/SUM(I8:J8))</f>
        <v/>
      </c>
      <c r="L8" s="17"/>
      <c r="M8" s="17"/>
      <c r="N8" s="3"/>
    </row>
    <row r="9" spans="1:15" ht="15" x14ac:dyDescent="0.2">
      <c r="A9" s="13">
        <v>3</v>
      </c>
      <c r="B9" s="5" t="s">
        <v>14</v>
      </c>
      <c r="C9" s="56"/>
      <c r="D9" s="57"/>
      <c r="E9" s="45" t="str">
        <f t="shared" si="0"/>
        <v/>
      </c>
      <c r="F9" s="56"/>
      <c r="G9" s="57"/>
      <c r="H9" s="45" t="str">
        <f t="shared" si="1"/>
        <v/>
      </c>
      <c r="I9" s="56"/>
      <c r="J9" s="57"/>
      <c r="K9" s="48" t="str">
        <f t="shared" si="2"/>
        <v/>
      </c>
      <c r="L9" s="17"/>
      <c r="M9" s="17"/>
      <c r="N9" s="3"/>
    </row>
    <row r="10" spans="1:15" ht="15" x14ac:dyDescent="0.2">
      <c r="A10" s="13">
        <v>4</v>
      </c>
      <c r="B10" s="5" t="s">
        <v>15</v>
      </c>
      <c r="C10" s="56"/>
      <c r="D10" s="57"/>
      <c r="E10" s="45" t="str">
        <f t="shared" si="0"/>
        <v/>
      </c>
      <c r="F10" s="56"/>
      <c r="G10" s="57"/>
      <c r="H10" s="45" t="str">
        <f t="shared" si="1"/>
        <v/>
      </c>
      <c r="I10" s="56"/>
      <c r="J10" s="57"/>
      <c r="K10" s="48" t="str">
        <f t="shared" si="2"/>
        <v/>
      </c>
      <c r="L10" s="17"/>
      <c r="M10" s="17"/>
      <c r="N10" s="3"/>
    </row>
    <row r="11" spans="1:15" ht="28.5" x14ac:dyDescent="0.2">
      <c r="A11" s="13">
        <v>5</v>
      </c>
      <c r="B11" s="5" t="s">
        <v>16</v>
      </c>
      <c r="C11" s="56"/>
      <c r="D11" s="57"/>
      <c r="E11" s="45" t="str">
        <f t="shared" si="0"/>
        <v/>
      </c>
      <c r="F11" s="56"/>
      <c r="G11" s="57"/>
      <c r="H11" s="45" t="str">
        <f t="shared" si="1"/>
        <v/>
      </c>
      <c r="I11" s="56"/>
      <c r="J11" s="57"/>
      <c r="K11" s="48" t="str">
        <f t="shared" si="2"/>
        <v/>
      </c>
      <c r="L11" s="17"/>
      <c r="M11" s="17"/>
      <c r="N11" s="3"/>
    </row>
    <row r="12" spans="1:15" ht="28.5" x14ac:dyDescent="0.2">
      <c r="A12" s="13">
        <v>6</v>
      </c>
      <c r="B12" s="5" t="s">
        <v>17</v>
      </c>
      <c r="C12" s="56"/>
      <c r="D12" s="57"/>
      <c r="E12" s="45" t="str">
        <f t="shared" si="0"/>
        <v/>
      </c>
      <c r="F12" s="56"/>
      <c r="G12" s="57"/>
      <c r="H12" s="45" t="str">
        <f t="shared" si="1"/>
        <v/>
      </c>
      <c r="I12" s="56"/>
      <c r="J12" s="57"/>
      <c r="K12" s="48" t="str">
        <f t="shared" si="2"/>
        <v/>
      </c>
      <c r="L12" s="17"/>
      <c r="M12" s="17"/>
      <c r="N12" s="3"/>
    </row>
    <row r="13" spans="1:15" ht="15" x14ac:dyDescent="0.2">
      <c r="A13" s="13">
        <v>7</v>
      </c>
      <c r="B13" s="5" t="s">
        <v>18</v>
      </c>
      <c r="C13" s="56"/>
      <c r="D13" s="57"/>
      <c r="E13" s="45" t="str">
        <f t="shared" si="0"/>
        <v/>
      </c>
      <c r="F13" s="56"/>
      <c r="G13" s="57"/>
      <c r="H13" s="45" t="str">
        <f t="shared" si="1"/>
        <v/>
      </c>
      <c r="I13" s="56"/>
      <c r="J13" s="57"/>
      <c r="K13" s="48" t="str">
        <f t="shared" si="2"/>
        <v/>
      </c>
      <c r="L13" s="17"/>
      <c r="M13" s="17"/>
      <c r="N13" s="3"/>
    </row>
    <row r="14" spans="1:15" ht="28.5" x14ac:dyDescent="0.2">
      <c r="A14" s="13">
        <v>8</v>
      </c>
      <c r="B14" s="5" t="s">
        <v>80</v>
      </c>
      <c r="C14" s="56"/>
      <c r="D14" s="57"/>
      <c r="E14" s="45" t="str">
        <f t="shared" si="0"/>
        <v/>
      </c>
      <c r="F14" s="56"/>
      <c r="G14" s="57"/>
      <c r="H14" s="45" t="str">
        <f t="shared" si="1"/>
        <v/>
      </c>
      <c r="I14" s="56"/>
      <c r="J14" s="57"/>
      <c r="K14" s="48" t="str">
        <f t="shared" si="2"/>
        <v/>
      </c>
      <c r="L14" s="17"/>
      <c r="M14" s="17"/>
      <c r="N14" s="3"/>
    </row>
    <row r="15" spans="1:15" ht="28.5" x14ac:dyDescent="0.2">
      <c r="A15" s="13">
        <v>9</v>
      </c>
      <c r="B15" s="5" t="s">
        <v>19</v>
      </c>
      <c r="C15" s="56"/>
      <c r="D15" s="57"/>
      <c r="E15" s="45" t="str">
        <f t="shared" si="0"/>
        <v/>
      </c>
      <c r="F15" s="56"/>
      <c r="G15" s="57"/>
      <c r="H15" s="45" t="str">
        <f t="shared" si="1"/>
        <v/>
      </c>
      <c r="I15" s="56"/>
      <c r="J15" s="57"/>
      <c r="K15" s="48" t="str">
        <f t="shared" si="2"/>
        <v/>
      </c>
      <c r="L15" s="17"/>
      <c r="M15" s="17"/>
      <c r="N15" s="3"/>
    </row>
    <row r="16" spans="1:15" ht="15" x14ac:dyDescent="0.2">
      <c r="A16" s="13">
        <v>10</v>
      </c>
      <c r="B16" s="5" t="s">
        <v>8</v>
      </c>
      <c r="C16" s="56"/>
      <c r="D16" s="57"/>
      <c r="E16" s="45" t="str">
        <f t="shared" si="0"/>
        <v/>
      </c>
      <c r="F16" s="56"/>
      <c r="G16" s="57"/>
      <c r="H16" s="45" t="str">
        <f t="shared" si="1"/>
        <v/>
      </c>
      <c r="I16" s="56"/>
      <c r="J16" s="57"/>
      <c r="K16" s="48" t="str">
        <f t="shared" si="2"/>
        <v/>
      </c>
      <c r="L16" s="17"/>
      <c r="M16" s="17"/>
      <c r="N16" s="3"/>
    </row>
    <row r="17" spans="1:18" ht="28.5" x14ac:dyDescent="0.2">
      <c r="A17" s="13">
        <v>11</v>
      </c>
      <c r="B17" s="5" t="s">
        <v>20</v>
      </c>
      <c r="C17" s="56"/>
      <c r="D17" s="57"/>
      <c r="E17" s="45" t="str">
        <f t="shared" si="0"/>
        <v/>
      </c>
      <c r="F17" s="56"/>
      <c r="G17" s="57"/>
      <c r="H17" s="45" t="str">
        <f t="shared" si="1"/>
        <v/>
      </c>
      <c r="I17" s="56"/>
      <c r="J17" s="57"/>
      <c r="K17" s="48" t="str">
        <f t="shared" si="2"/>
        <v/>
      </c>
      <c r="L17" s="17"/>
      <c r="M17" s="17"/>
      <c r="N17" s="3"/>
    </row>
    <row r="18" spans="1:18" ht="28.5" x14ac:dyDescent="0.2">
      <c r="A18" s="13">
        <v>12</v>
      </c>
      <c r="B18" s="5" t="s">
        <v>21</v>
      </c>
      <c r="C18" s="56"/>
      <c r="D18" s="57"/>
      <c r="E18" s="45" t="str">
        <f t="shared" si="0"/>
        <v/>
      </c>
      <c r="F18" s="56"/>
      <c r="G18" s="57"/>
      <c r="H18" s="45" t="str">
        <f t="shared" si="1"/>
        <v/>
      </c>
      <c r="I18" s="56"/>
      <c r="J18" s="57"/>
      <c r="K18" s="48" t="str">
        <f t="shared" si="2"/>
        <v/>
      </c>
      <c r="L18" s="17"/>
      <c r="M18" s="17"/>
      <c r="N18" s="3"/>
    </row>
    <row r="19" spans="1:18" ht="28.5" x14ac:dyDescent="0.2">
      <c r="A19" s="13">
        <v>13</v>
      </c>
      <c r="B19" s="5" t="s">
        <v>22</v>
      </c>
      <c r="C19" s="56"/>
      <c r="D19" s="57"/>
      <c r="E19" s="45" t="str">
        <f t="shared" si="0"/>
        <v/>
      </c>
      <c r="F19" s="56"/>
      <c r="G19" s="57"/>
      <c r="H19" s="45" t="str">
        <f t="shared" si="1"/>
        <v/>
      </c>
      <c r="I19" s="56"/>
      <c r="J19" s="57"/>
      <c r="K19" s="48" t="str">
        <f t="shared" si="2"/>
        <v/>
      </c>
      <c r="L19" s="17"/>
      <c r="M19" s="17"/>
      <c r="N19" s="3"/>
    </row>
    <row r="20" spans="1:18" ht="15" customHeight="1" x14ac:dyDescent="0.2">
      <c r="A20" s="93"/>
      <c r="B20" s="93" t="s">
        <v>57</v>
      </c>
      <c r="C20" s="52">
        <f>SUM(C7:C19)</f>
        <v>0</v>
      </c>
      <c r="D20" s="52">
        <f>SUM(D7:D19)</f>
        <v>0</v>
      </c>
      <c r="E20" s="46" t="str">
        <f t="shared" si="0"/>
        <v/>
      </c>
      <c r="F20" s="53">
        <f>SUM(F7:F19)</f>
        <v>0</v>
      </c>
      <c r="G20" s="52">
        <f>SUM(G7:G19)</f>
        <v>0</v>
      </c>
      <c r="H20" s="46" t="str">
        <f t="shared" si="1"/>
        <v/>
      </c>
      <c r="I20" s="53">
        <f>SUM(I7:I19)</f>
        <v>0</v>
      </c>
      <c r="J20" s="52">
        <f>SUM(J7:J19)</f>
        <v>0</v>
      </c>
      <c r="K20" s="49" t="str">
        <f t="shared" si="2"/>
        <v/>
      </c>
      <c r="L20" s="14"/>
      <c r="M20" s="14"/>
      <c r="N20" s="3"/>
      <c r="O20" s="14"/>
      <c r="P20" s="14"/>
      <c r="Q20" s="3"/>
      <c r="R20" s="14"/>
    </row>
    <row r="21" spans="1:18" ht="13.9" customHeight="1" x14ac:dyDescent="0.2">
      <c r="A21" s="145" t="s">
        <v>82</v>
      </c>
      <c r="B21" s="124"/>
      <c r="C21" s="123"/>
      <c r="D21" s="123"/>
      <c r="E21" s="123"/>
      <c r="F21" s="123"/>
      <c r="G21" s="123"/>
      <c r="H21" s="123"/>
      <c r="I21" s="123"/>
      <c r="J21" s="123"/>
      <c r="K21" s="124"/>
      <c r="L21" s="14"/>
      <c r="M21" s="14"/>
      <c r="N21" s="3"/>
      <c r="O21" s="14"/>
      <c r="P21" s="14"/>
      <c r="Q21" s="3"/>
      <c r="R21" s="14"/>
    </row>
    <row r="22" spans="1:18" ht="15" x14ac:dyDescent="0.2">
      <c r="A22" s="118" t="s">
        <v>4</v>
      </c>
      <c r="B22" s="119"/>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81</v>
      </c>
      <c r="C23" s="54"/>
      <c r="D23" s="57"/>
      <c r="E23" s="45" t="str">
        <f>IF(ISERROR(C23/D23),"",C23/D23)</f>
        <v/>
      </c>
      <c r="F23" s="54"/>
      <c r="G23" s="57"/>
      <c r="H23" s="45" t="str">
        <f>IF(ISERROR(F23/G23),"",(F23/G23))</f>
        <v/>
      </c>
      <c r="I23" s="54"/>
      <c r="J23" s="57"/>
      <c r="K23" s="48" t="str">
        <f>IF(ISERROR(I23/J23),"",I23/J23)</f>
        <v/>
      </c>
      <c r="L23" s="7"/>
      <c r="N23" s="12"/>
      <c r="O23" s="12"/>
    </row>
    <row r="24" spans="1:18" customFormat="1" ht="15" x14ac:dyDescent="0.2">
      <c r="A24" s="22"/>
      <c r="B24" s="26" t="s">
        <v>9</v>
      </c>
      <c r="C24" s="58"/>
      <c r="D24" s="59"/>
      <c r="E24" s="51" t="str">
        <f t="shared" ref="E24" si="3">IF(ISERROR(C24/D24),"",C24/D24)</f>
        <v/>
      </c>
      <c r="F24" s="58"/>
      <c r="G24" s="59"/>
      <c r="H24" s="51" t="str">
        <f t="shared" ref="H24" si="4">IF(ISERROR(F24/G24),"",(F24/G24))</f>
        <v/>
      </c>
      <c r="I24" s="58"/>
      <c r="J24" s="59"/>
      <c r="K24" s="50" t="str">
        <f t="shared" ref="K24" si="5">IF(ISERROR(I24/J24),"",I24/J24)</f>
        <v/>
      </c>
      <c r="L24" s="7"/>
      <c r="N24" s="12"/>
      <c r="O24" s="12"/>
    </row>
    <row r="25" spans="1:18" ht="18.75" x14ac:dyDescent="0.2">
      <c r="A25" s="25"/>
    </row>
    <row r="26" spans="1:18" ht="23.25" x14ac:dyDescent="0.2">
      <c r="B26" s="117">
        <f>C1</f>
        <v>0</v>
      </c>
      <c r="C26" s="117"/>
      <c r="D26" s="117"/>
      <c r="E26" s="117"/>
      <c r="F26" s="117"/>
      <c r="G26" s="117"/>
      <c r="H26" s="117"/>
      <c r="I26" s="117"/>
      <c r="J26" s="117"/>
      <c r="K26" s="117"/>
    </row>
  </sheetData>
  <sheetProtection sheet="1" objects="1" scenarios="1" selectLockedCells="1"/>
  <mergeCells count="15">
    <mergeCell ref="B26:K26"/>
    <mergeCell ref="M4:O6"/>
    <mergeCell ref="D5:E5"/>
    <mergeCell ref="G5:H5"/>
    <mergeCell ref="J5:K5"/>
    <mergeCell ref="A21:K21"/>
    <mergeCell ref="A22:B22"/>
    <mergeCell ref="A1:B1"/>
    <mergeCell ref="A3:K3"/>
    <mergeCell ref="A4:B6"/>
    <mergeCell ref="C4:D4"/>
    <mergeCell ref="F4:G4"/>
    <mergeCell ref="I4:J4"/>
    <mergeCell ref="C1:E1"/>
    <mergeCell ref="C2:E2"/>
  </mergeCells>
  <pageMargins left="0.7" right="0.7" top="0.75" bottom="0.75" header="0.3" footer="0.3"/>
  <pageSetup scale="66" orientation="landscape" horizontalDpi="360" verticalDpi="360" r:id="rId1"/>
  <headerFooter>
    <oddFooter>&amp;R&amp;D</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C1" sqref="C1:E1"/>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20" t="s">
        <v>55</v>
      </c>
      <c r="B1" s="121"/>
      <c r="C1" s="146"/>
      <c r="D1" s="146"/>
      <c r="E1" s="146"/>
      <c r="F1" s="31"/>
      <c r="G1" s="31"/>
      <c r="H1" s="31"/>
      <c r="I1" s="31"/>
      <c r="J1" s="31"/>
      <c r="K1" s="31"/>
    </row>
    <row r="2" spans="1:15" ht="18" customHeight="1" x14ac:dyDescent="0.2">
      <c r="A2" s="96"/>
      <c r="B2" s="97" t="s">
        <v>56</v>
      </c>
      <c r="C2" s="147"/>
      <c r="D2" s="147"/>
      <c r="E2" s="147"/>
      <c r="F2" s="32"/>
      <c r="G2" s="32"/>
      <c r="H2" s="32"/>
      <c r="I2" s="32"/>
      <c r="J2" s="32"/>
      <c r="K2" s="32"/>
    </row>
    <row r="3" spans="1:15" ht="15.75" customHeight="1" thickBot="1" x14ac:dyDescent="0.25">
      <c r="A3" s="122" t="s">
        <v>91</v>
      </c>
      <c r="B3" s="123"/>
      <c r="C3" s="123"/>
      <c r="D3" s="124"/>
      <c r="E3" s="124"/>
      <c r="F3" s="124"/>
      <c r="G3" s="124"/>
      <c r="H3" s="124"/>
      <c r="I3" s="124"/>
      <c r="J3" s="124"/>
      <c r="K3" s="124"/>
    </row>
    <row r="4" spans="1:15" ht="15" customHeight="1" x14ac:dyDescent="0.2">
      <c r="A4" s="127" t="s">
        <v>11</v>
      </c>
      <c r="B4" s="128"/>
      <c r="C4" s="131" t="s">
        <v>5</v>
      </c>
      <c r="D4" s="132"/>
      <c r="E4" s="72" t="s">
        <v>51</v>
      </c>
      <c r="F4" s="131" t="s">
        <v>6</v>
      </c>
      <c r="G4" s="132"/>
      <c r="H4" s="72" t="s">
        <v>52</v>
      </c>
      <c r="I4" s="131" t="s">
        <v>7</v>
      </c>
      <c r="J4" s="132"/>
      <c r="K4" s="73" t="s">
        <v>53</v>
      </c>
      <c r="L4" s="4"/>
      <c r="M4" s="136" t="s">
        <v>54</v>
      </c>
      <c r="N4" s="137"/>
      <c r="O4" s="138"/>
    </row>
    <row r="5" spans="1:15" s="8" customFormat="1" x14ac:dyDescent="0.2">
      <c r="A5" s="127"/>
      <c r="B5" s="128"/>
      <c r="C5" s="9" t="s">
        <v>1</v>
      </c>
      <c r="D5" s="133"/>
      <c r="E5" s="134"/>
      <c r="F5" s="11" t="s">
        <v>1</v>
      </c>
      <c r="G5" s="133"/>
      <c r="H5" s="134"/>
      <c r="I5" s="9" t="s">
        <v>1</v>
      </c>
      <c r="J5" s="133"/>
      <c r="K5" s="133"/>
      <c r="L5" s="10"/>
      <c r="M5" s="139"/>
      <c r="N5" s="140"/>
      <c r="O5" s="141"/>
    </row>
    <row r="6" spans="1:15" ht="15.75" thickBot="1" x14ac:dyDescent="0.25">
      <c r="A6" s="129"/>
      <c r="B6" s="130"/>
      <c r="C6" s="36" t="s">
        <v>2</v>
      </c>
      <c r="D6" s="37" t="s">
        <v>3</v>
      </c>
      <c r="E6" s="15" t="s">
        <v>0</v>
      </c>
      <c r="F6" s="37" t="s">
        <v>2</v>
      </c>
      <c r="G6" s="37" t="s">
        <v>3</v>
      </c>
      <c r="H6" s="15" t="s">
        <v>0</v>
      </c>
      <c r="I6" s="36" t="s">
        <v>2</v>
      </c>
      <c r="J6" s="37" t="s">
        <v>3</v>
      </c>
      <c r="K6" s="37" t="s">
        <v>0</v>
      </c>
      <c r="L6" s="17"/>
      <c r="M6" s="142"/>
      <c r="N6" s="143"/>
      <c r="O6" s="144"/>
    </row>
    <row r="7" spans="1:15" ht="15" x14ac:dyDescent="0.2">
      <c r="A7" s="21">
        <v>1</v>
      </c>
      <c r="B7" s="6" t="s">
        <v>12</v>
      </c>
      <c r="C7" s="54"/>
      <c r="D7" s="55"/>
      <c r="E7" s="45" t="str">
        <f>IF(SUM(C7:D7)=0,"",C7/(SUM(C7:D7)))</f>
        <v/>
      </c>
      <c r="F7" s="54"/>
      <c r="G7" s="55"/>
      <c r="H7" s="45" t="str">
        <f>IF(SUM(F7:G7)=0,"",F7/(SUM(F7:G7)))</f>
        <v/>
      </c>
      <c r="I7" s="54"/>
      <c r="J7" s="55"/>
      <c r="K7" s="47" t="str">
        <f>IF(SUM(I7:J7)=0,"",I7/SUM(I7:J7))</f>
        <v/>
      </c>
      <c r="L7" s="17"/>
      <c r="M7" s="17"/>
      <c r="N7" s="3"/>
    </row>
    <row r="8" spans="1:15" ht="15" x14ac:dyDescent="0.2">
      <c r="A8" s="13">
        <v>2</v>
      </c>
      <c r="B8" s="5" t="s">
        <v>13</v>
      </c>
      <c r="C8" s="56"/>
      <c r="D8" s="57"/>
      <c r="E8" s="45" t="str">
        <f t="shared" ref="E8:E20" si="0">IF(SUM(C8:D8)=0,"",C8/(SUM(C8:D8)))</f>
        <v/>
      </c>
      <c r="F8" s="56"/>
      <c r="G8" s="57"/>
      <c r="H8" s="45" t="str">
        <f t="shared" ref="H8:H20" si="1">IF(SUM(F8:G8)=0,"",F8/(SUM(F8:G8)))</f>
        <v/>
      </c>
      <c r="I8" s="56"/>
      <c r="J8" s="57"/>
      <c r="K8" s="48" t="str">
        <f t="shared" ref="K8:K20" si="2">IF(SUM(I8:J8)=0,"",I8/SUM(I8:J8))</f>
        <v/>
      </c>
      <c r="L8" s="17"/>
      <c r="M8" s="17"/>
      <c r="N8" s="3"/>
    </row>
    <row r="9" spans="1:15" ht="15" x14ac:dyDescent="0.2">
      <c r="A9" s="13">
        <v>3</v>
      </c>
      <c r="B9" s="5" t="s">
        <v>14</v>
      </c>
      <c r="C9" s="56"/>
      <c r="D9" s="57"/>
      <c r="E9" s="45" t="str">
        <f t="shared" si="0"/>
        <v/>
      </c>
      <c r="F9" s="56"/>
      <c r="G9" s="57"/>
      <c r="H9" s="45" t="str">
        <f t="shared" si="1"/>
        <v/>
      </c>
      <c r="I9" s="56"/>
      <c r="J9" s="57"/>
      <c r="K9" s="48" t="str">
        <f t="shared" si="2"/>
        <v/>
      </c>
      <c r="L9" s="17"/>
      <c r="M9" s="17"/>
      <c r="N9" s="3"/>
    </row>
    <row r="10" spans="1:15" ht="15" x14ac:dyDescent="0.2">
      <c r="A10" s="13">
        <v>4</v>
      </c>
      <c r="B10" s="5" t="s">
        <v>15</v>
      </c>
      <c r="C10" s="56"/>
      <c r="D10" s="57"/>
      <c r="E10" s="45" t="str">
        <f t="shared" si="0"/>
        <v/>
      </c>
      <c r="F10" s="56"/>
      <c r="G10" s="57"/>
      <c r="H10" s="45" t="str">
        <f t="shared" si="1"/>
        <v/>
      </c>
      <c r="I10" s="56"/>
      <c r="J10" s="57"/>
      <c r="K10" s="48" t="str">
        <f t="shared" si="2"/>
        <v/>
      </c>
      <c r="L10" s="17"/>
      <c r="M10" s="17"/>
      <c r="N10" s="3"/>
    </row>
    <row r="11" spans="1:15" ht="28.5" x14ac:dyDescent="0.2">
      <c r="A11" s="13">
        <v>5</v>
      </c>
      <c r="B11" s="5" t="s">
        <v>16</v>
      </c>
      <c r="C11" s="56"/>
      <c r="D11" s="57"/>
      <c r="E11" s="45" t="str">
        <f t="shared" si="0"/>
        <v/>
      </c>
      <c r="F11" s="56"/>
      <c r="G11" s="57"/>
      <c r="H11" s="45" t="str">
        <f t="shared" si="1"/>
        <v/>
      </c>
      <c r="I11" s="56"/>
      <c r="J11" s="57"/>
      <c r="K11" s="48" t="str">
        <f t="shared" si="2"/>
        <v/>
      </c>
      <c r="L11" s="17"/>
      <c r="M11" s="17"/>
      <c r="N11" s="3"/>
    </row>
    <row r="12" spans="1:15" ht="28.5" x14ac:dyDescent="0.2">
      <c r="A12" s="13">
        <v>6</v>
      </c>
      <c r="B12" s="5" t="s">
        <v>17</v>
      </c>
      <c r="C12" s="56"/>
      <c r="D12" s="57"/>
      <c r="E12" s="45" t="str">
        <f t="shared" si="0"/>
        <v/>
      </c>
      <c r="F12" s="56"/>
      <c r="G12" s="57"/>
      <c r="H12" s="45" t="str">
        <f t="shared" si="1"/>
        <v/>
      </c>
      <c r="I12" s="56"/>
      <c r="J12" s="57"/>
      <c r="K12" s="48" t="str">
        <f t="shared" si="2"/>
        <v/>
      </c>
      <c r="L12" s="17"/>
      <c r="M12" s="17"/>
      <c r="N12" s="3"/>
    </row>
    <row r="13" spans="1:15" ht="15" x14ac:dyDescent="0.2">
      <c r="A13" s="13">
        <v>7</v>
      </c>
      <c r="B13" s="5" t="s">
        <v>18</v>
      </c>
      <c r="C13" s="56"/>
      <c r="D13" s="57"/>
      <c r="E13" s="45" t="str">
        <f t="shared" si="0"/>
        <v/>
      </c>
      <c r="F13" s="56"/>
      <c r="G13" s="57"/>
      <c r="H13" s="45" t="str">
        <f t="shared" si="1"/>
        <v/>
      </c>
      <c r="I13" s="56"/>
      <c r="J13" s="57"/>
      <c r="K13" s="48" t="str">
        <f t="shared" si="2"/>
        <v/>
      </c>
      <c r="L13" s="17"/>
      <c r="M13" s="17"/>
      <c r="N13" s="3"/>
    </row>
    <row r="14" spans="1:15" ht="28.5" x14ac:dyDescent="0.2">
      <c r="A14" s="13">
        <v>8</v>
      </c>
      <c r="B14" s="5" t="s">
        <v>80</v>
      </c>
      <c r="C14" s="56"/>
      <c r="D14" s="57"/>
      <c r="E14" s="45" t="str">
        <f t="shared" si="0"/>
        <v/>
      </c>
      <c r="F14" s="56"/>
      <c r="G14" s="57"/>
      <c r="H14" s="45" t="str">
        <f t="shared" si="1"/>
        <v/>
      </c>
      <c r="I14" s="56"/>
      <c r="J14" s="57"/>
      <c r="K14" s="48" t="str">
        <f t="shared" si="2"/>
        <v/>
      </c>
      <c r="L14" s="17"/>
      <c r="M14" s="17"/>
      <c r="N14" s="3"/>
    </row>
    <row r="15" spans="1:15" ht="28.5" x14ac:dyDescent="0.2">
      <c r="A15" s="13">
        <v>9</v>
      </c>
      <c r="B15" s="5" t="s">
        <v>19</v>
      </c>
      <c r="C15" s="56"/>
      <c r="D15" s="57"/>
      <c r="E15" s="45" t="str">
        <f t="shared" si="0"/>
        <v/>
      </c>
      <c r="F15" s="56"/>
      <c r="G15" s="57"/>
      <c r="H15" s="45" t="str">
        <f t="shared" si="1"/>
        <v/>
      </c>
      <c r="I15" s="56"/>
      <c r="J15" s="57"/>
      <c r="K15" s="48" t="str">
        <f t="shared" si="2"/>
        <v/>
      </c>
      <c r="L15" s="17"/>
      <c r="M15" s="17"/>
      <c r="N15" s="3"/>
    </row>
    <row r="16" spans="1:15" ht="15" x14ac:dyDescent="0.2">
      <c r="A16" s="13">
        <v>10</v>
      </c>
      <c r="B16" s="5" t="s">
        <v>8</v>
      </c>
      <c r="C16" s="56"/>
      <c r="D16" s="57"/>
      <c r="E16" s="45" t="str">
        <f t="shared" si="0"/>
        <v/>
      </c>
      <c r="F16" s="56"/>
      <c r="G16" s="57"/>
      <c r="H16" s="45" t="str">
        <f t="shared" si="1"/>
        <v/>
      </c>
      <c r="I16" s="56"/>
      <c r="J16" s="57"/>
      <c r="K16" s="48" t="str">
        <f t="shared" si="2"/>
        <v/>
      </c>
      <c r="L16" s="17"/>
      <c r="M16" s="17"/>
      <c r="N16" s="3"/>
    </row>
    <row r="17" spans="1:18" ht="28.5" x14ac:dyDescent="0.2">
      <c r="A17" s="13">
        <v>11</v>
      </c>
      <c r="B17" s="5" t="s">
        <v>20</v>
      </c>
      <c r="C17" s="56"/>
      <c r="D17" s="57"/>
      <c r="E17" s="45" t="str">
        <f t="shared" si="0"/>
        <v/>
      </c>
      <c r="F17" s="56"/>
      <c r="G17" s="57"/>
      <c r="H17" s="45" t="str">
        <f t="shared" si="1"/>
        <v/>
      </c>
      <c r="I17" s="56"/>
      <c r="J17" s="57"/>
      <c r="K17" s="48" t="str">
        <f t="shared" si="2"/>
        <v/>
      </c>
      <c r="L17" s="17"/>
      <c r="M17" s="17"/>
      <c r="N17" s="3"/>
    </row>
    <row r="18" spans="1:18" ht="28.5" x14ac:dyDescent="0.2">
      <c r="A18" s="13">
        <v>12</v>
      </c>
      <c r="B18" s="5" t="s">
        <v>21</v>
      </c>
      <c r="C18" s="56"/>
      <c r="D18" s="57"/>
      <c r="E18" s="45" t="str">
        <f t="shared" si="0"/>
        <v/>
      </c>
      <c r="F18" s="56"/>
      <c r="G18" s="57"/>
      <c r="H18" s="45" t="str">
        <f t="shared" si="1"/>
        <v/>
      </c>
      <c r="I18" s="56"/>
      <c r="J18" s="57"/>
      <c r="K18" s="48" t="str">
        <f t="shared" si="2"/>
        <v/>
      </c>
      <c r="L18" s="17"/>
      <c r="M18" s="17"/>
      <c r="N18" s="3"/>
    </row>
    <row r="19" spans="1:18" ht="28.5" x14ac:dyDescent="0.2">
      <c r="A19" s="13">
        <v>13</v>
      </c>
      <c r="B19" s="5" t="s">
        <v>22</v>
      </c>
      <c r="C19" s="56"/>
      <c r="D19" s="57"/>
      <c r="E19" s="45" t="str">
        <f t="shared" si="0"/>
        <v/>
      </c>
      <c r="F19" s="56"/>
      <c r="G19" s="57"/>
      <c r="H19" s="45" t="str">
        <f t="shared" si="1"/>
        <v/>
      </c>
      <c r="I19" s="56"/>
      <c r="J19" s="57"/>
      <c r="K19" s="48" t="str">
        <f t="shared" si="2"/>
        <v/>
      </c>
      <c r="L19" s="17"/>
      <c r="M19" s="17"/>
      <c r="N19" s="3"/>
    </row>
    <row r="20" spans="1:18" ht="15" customHeight="1" x14ac:dyDescent="0.2">
      <c r="A20" s="93"/>
      <c r="B20" s="93" t="s">
        <v>57</v>
      </c>
      <c r="C20" s="52">
        <f>SUM(C7:C19)</f>
        <v>0</v>
      </c>
      <c r="D20" s="52">
        <f>SUM(D7:D19)</f>
        <v>0</v>
      </c>
      <c r="E20" s="46" t="str">
        <f t="shared" si="0"/>
        <v/>
      </c>
      <c r="F20" s="53">
        <f>SUM(F7:F19)</f>
        <v>0</v>
      </c>
      <c r="G20" s="52">
        <f>SUM(G7:G19)</f>
        <v>0</v>
      </c>
      <c r="H20" s="46" t="str">
        <f t="shared" si="1"/>
        <v/>
      </c>
      <c r="I20" s="53">
        <f>SUM(I7:I19)</f>
        <v>0</v>
      </c>
      <c r="J20" s="52">
        <f>SUM(J7:J19)</f>
        <v>0</v>
      </c>
      <c r="K20" s="49" t="str">
        <f t="shared" si="2"/>
        <v/>
      </c>
      <c r="L20" s="14"/>
      <c r="M20" s="14"/>
      <c r="N20" s="3"/>
      <c r="O20" s="14"/>
      <c r="P20" s="14"/>
      <c r="Q20" s="3"/>
      <c r="R20" s="14"/>
    </row>
    <row r="21" spans="1:18" ht="15" x14ac:dyDescent="0.2">
      <c r="A21" s="145" t="s">
        <v>82</v>
      </c>
      <c r="B21" s="124"/>
      <c r="C21" s="123"/>
      <c r="D21" s="123"/>
      <c r="E21" s="123"/>
      <c r="F21" s="123"/>
      <c r="G21" s="123"/>
      <c r="H21" s="123"/>
      <c r="I21" s="123"/>
      <c r="J21" s="123"/>
      <c r="K21" s="124"/>
      <c r="L21" s="14"/>
      <c r="M21" s="14"/>
      <c r="N21" s="3"/>
      <c r="O21" s="14"/>
      <c r="P21" s="14"/>
      <c r="Q21" s="3"/>
      <c r="R21" s="14"/>
    </row>
    <row r="22" spans="1:18" ht="15" x14ac:dyDescent="0.2">
      <c r="A22" s="118" t="s">
        <v>4</v>
      </c>
      <c r="B22" s="119"/>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81</v>
      </c>
      <c r="C23" s="54"/>
      <c r="D23" s="57"/>
      <c r="E23" s="45" t="str">
        <f>IF(ISERROR(C23/D23),"",C23/D23)</f>
        <v/>
      </c>
      <c r="F23" s="54"/>
      <c r="G23" s="57"/>
      <c r="H23" s="45" t="str">
        <f>IF(ISERROR(F23/G23),"",(F23/G23))</f>
        <v/>
      </c>
      <c r="I23" s="54"/>
      <c r="J23" s="57"/>
      <c r="K23" s="48" t="str">
        <f>IF(ISERROR(I23/J23),"",I23/J23)</f>
        <v/>
      </c>
      <c r="L23" s="7"/>
      <c r="N23" s="12"/>
      <c r="O23" s="12"/>
    </row>
    <row r="24" spans="1:18" customFormat="1" ht="15" x14ac:dyDescent="0.2">
      <c r="A24" s="22"/>
      <c r="B24" s="26" t="s">
        <v>9</v>
      </c>
      <c r="C24" s="58"/>
      <c r="D24" s="59"/>
      <c r="E24" s="51" t="str">
        <f t="shared" ref="E24" si="3">IF(ISERROR(C24/D24),"",C24/D24)</f>
        <v/>
      </c>
      <c r="F24" s="58"/>
      <c r="G24" s="59"/>
      <c r="H24" s="51" t="str">
        <f t="shared" ref="H24" si="4">IF(ISERROR(F24/G24),"",(F24/G24))</f>
        <v/>
      </c>
      <c r="I24" s="58"/>
      <c r="J24" s="59"/>
      <c r="K24" s="50" t="str">
        <f t="shared" ref="K24" si="5">IF(ISERROR(I24/J24),"",I24/J24)</f>
        <v/>
      </c>
      <c r="L24" s="7"/>
      <c r="N24" s="12"/>
      <c r="O24" s="12"/>
    </row>
    <row r="25" spans="1:18" ht="18.75" x14ac:dyDescent="0.2">
      <c r="A25" s="25"/>
    </row>
    <row r="26" spans="1:18" ht="23.25" x14ac:dyDescent="0.2">
      <c r="B26" s="117">
        <f>C1</f>
        <v>0</v>
      </c>
      <c r="C26" s="117"/>
      <c r="D26" s="117"/>
      <c r="E26" s="117"/>
      <c r="F26" s="117"/>
      <c r="G26" s="117"/>
      <c r="H26" s="117"/>
      <c r="I26" s="117"/>
      <c r="J26" s="117"/>
      <c r="K26" s="117"/>
    </row>
  </sheetData>
  <sheetProtection sheet="1" objects="1" scenarios="1" selectLockedCells="1"/>
  <mergeCells count="15">
    <mergeCell ref="B26:K26"/>
    <mergeCell ref="M4:O6"/>
    <mergeCell ref="D5:E5"/>
    <mergeCell ref="G5:H5"/>
    <mergeCell ref="J5:K5"/>
    <mergeCell ref="A21:K21"/>
    <mergeCell ref="A22:B22"/>
    <mergeCell ref="A1:B1"/>
    <mergeCell ref="A3:K3"/>
    <mergeCell ref="A4:B6"/>
    <mergeCell ref="C4:D4"/>
    <mergeCell ref="F4:G4"/>
    <mergeCell ref="I4:J4"/>
    <mergeCell ref="C1:E1"/>
    <mergeCell ref="C2:E2"/>
  </mergeCells>
  <pageMargins left="0.7" right="0.7" top="0.75" bottom="0.75" header="0.3" footer="0.3"/>
  <pageSetup scale="66" orientation="landscape" horizontalDpi="360" verticalDpi="360" r:id="rId1"/>
  <headerFooter>
    <oddFooter>&amp;R&amp;D</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133"/>
  <sheetViews>
    <sheetView zoomScale="90" zoomScaleNormal="90" zoomScalePageLayoutView="90" workbookViewId="0">
      <pane ySplit="1" topLeftCell="A2" activePane="bottomLeft" state="frozen"/>
      <selection pane="bottomLeft"/>
    </sheetView>
  </sheetViews>
  <sheetFormatPr defaultColWidth="8.75" defaultRowHeight="14.25" x14ac:dyDescent="0.2"/>
  <cols>
    <col min="1" max="1" width="22.125" style="43" bestFit="1" customWidth="1"/>
    <col min="2" max="2" width="8.375" style="43" bestFit="1" customWidth="1"/>
    <col min="3" max="3" width="8.5" style="41" bestFit="1" customWidth="1"/>
    <col min="4" max="4" width="9.75" style="41" bestFit="1" customWidth="1"/>
    <col min="5" max="5" width="9.75" style="41" customWidth="1"/>
    <col min="6" max="6" width="8.5" style="41" bestFit="1" customWidth="1"/>
    <col min="7" max="7" width="9" style="41" bestFit="1" customWidth="1"/>
    <col min="8" max="8" width="9" style="41" customWidth="1"/>
    <col min="9" max="9" width="8.875" style="41" bestFit="1" customWidth="1"/>
    <col min="10" max="10" width="9.125" style="41" bestFit="1" customWidth="1"/>
    <col min="11" max="11" width="9.125" style="41" customWidth="1"/>
    <col min="12" max="12" width="9.25" style="41" bestFit="1" customWidth="1"/>
    <col min="13" max="13" width="9.375" style="41" bestFit="1" customWidth="1"/>
    <col min="14" max="14" width="9.375" style="41" customWidth="1"/>
    <col min="15" max="15" width="9" style="41" bestFit="1" customWidth="1"/>
    <col min="16" max="16" width="9" style="41" customWidth="1"/>
    <col min="17" max="17" width="7.75" style="41" bestFit="1" customWidth="1"/>
    <col min="18" max="18" width="7.75" style="41" customWidth="1"/>
    <col min="19" max="19" width="9" style="41" bestFit="1" customWidth="1"/>
    <col min="20" max="20" width="8.875" style="41" bestFit="1" customWidth="1"/>
    <col min="21" max="21" width="8.875" style="41" customWidth="1"/>
    <col min="22" max="22" width="9.625" style="41" bestFit="1" customWidth="1"/>
    <col min="23" max="24" width="11.375" style="41" customWidth="1"/>
    <col min="25" max="25" width="22.125" style="41" bestFit="1" customWidth="1"/>
    <col min="26" max="26" width="8" style="41" bestFit="1" customWidth="1"/>
    <col min="27" max="27" width="8" style="41" customWidth="1"/>
    <col min="28" max="28" width="17.875" style="41" bestFit="1" customWidth="1"/>
    <col min="29" max="29" width="14" style="41" bestFit="1" customWidth="1"/>
    <col min="30" max="30" width="14" style="41" customWidth="1"/>
    <col min="31" max="31" width="10.25" style="41" bestFit="1" customWidth="1"/>
    <col min="32" max="32" width="6.125" style="41" bestFit="1" customWidth="1"/>
    <col min="33" max="33" width="6.125" style="41" customWidth="1"/>
    <col min="34" max="34" width="9.625" style="41" customWidth="1"/>
    <col min="35" max="35" width="7.625" style="41" bestFit="1" customWidth="1"/>
    <col min="36" max="36" width="7.625" style="41" customWidth="1"/>
    <col min="37" max="37" width="7.75" style="41" bestFit="1" customWidth="1"/>
    <col min="38" max="38" width="7.5" style="41" bestFit="1" customWidth="1"/>
    <col min="39" max="39" width="7.5" style="41" customWidth="1"/>
    <col min="40" max="40" width="7.625" style="41" bestFit="1" customWidth="1"/>
    <col min="41" max="41" width="7.875" style="41" bestFit="1" customWidth="1"/>
    <col min="42" max="42" width="7.875" style="41" customWidth="1"/>
    <col min="43" max="43" width="14.625" style="41" customWidth="1"/>
    <col min="44" max="44" width="22.125" style="41" bestFit="1" customWidth="1"/>
    <col min="45" max="45" width="12.625" style="42" customWidth="1"/>
    <col min="46" max="46" width="18.125" style="41" customWidth="1"/>
    <col min="47" max="47" width="14.125" style="41" bestFit="1" customWidth="1"/>
    <col min="48" max="48" width="13.875" style="41" bestFit="1" customWidth="1"/>
    <col min="49" max="50" width="14.125" style="41" bestFit="1" customWidth="1"/>
    <col min="51" max="16384" width="8.75" style="41"/>
  </cols>
  <sheetData>
    <row r="1" spans="1:49" ht="30" x14ac:dyDescent="0.2">
      <c r="A1" s="39" t="s">
        <v>23</v>
      </c>
      <c r="B1" s="39" t="s">
        <v>24</v>
      </c>
      <c r="C1" s="105" t="s">
        <v>94</v>
      </c>
      <c r="D1" s="105" t="s">
        <v>95</v>
      </c>
      <c r="E1" s="105" t="s">
        <v>96</v>
      </c>
      <c r="F1" s="105" t="s">
        <v>97</v>
      </c>
      <c r="G1" s="105" t="s">
        <v>98</v>
      </c>
      <c r="H1" s="105" t="s">
        <v>99</v>
      </c>
      <c r="I1" s="105" t="s">
        <v>100</v>
      </c>
      <c r="J1" s="105" t="s">
        <v>101</v>
      </c>
      <c r="K1" s="105" t="s">
        <v>102</v>
      </c>
      <c r="L1" s="105" t="s">
        <v>103</v>
      </c>
      <c r="M1" s="105" t="s">
        <v>104</v>
      </c>
      <c r="N1" s="105" t="s">
        <v>105</v>
      </c>
      <c r="O1" s="105" t="s">
        <v>106</v>
      </c>
      <c r="P1" s="105" t="s">
        <v>107</v>
      </c>
      <c r="Q1" s="40" t="s">
        <v>83</v>
      </c>
      <c r="R1" s="40" t="s">
        <v>84</v>
      </c>
      <c r="S1" s="40" t="s">
        <v>25</v>
      </c>
      <c r="T1" s="40" t="s">
        <v>26</v>
      </c>
      <c r="U1" s="40" t="s">
        <v>27</v>
      </c>
      <c r="V1" s="40" t="s">
        <v>28</v>
      </c>
      <c r="W1" s="40" t="s">
        <v>29</v>
      </c>
      <c r="X1" s="40" t="s">
        <v>30</v>
      </c>
      <c r="Y1" s="40" t="s">
        <v>31</v>
      </c>
      <c r="Z1" s="40" t="s">
        <v>32</v>
      </c>
      <c r="AA1" s="40" t="s">
        <v>33</v>
      </c>
      <c r="AB1" s="40" t="s">
        <v>34</v>
      </c>
      <c r="AC1" s="40" t="s">
        <v>35</v>
      </c>
      <c r="AD1" s="40" t="s">
        <v>36</v>
      </c>
      <c r="AE1" s="40" t="s">
        <v>37</v>
      </c>
      <c r="AF1" s="40" t="s">
        <v>38</v>
      </c>
      <c r="AG1" s="40" t="s">
        <v>39</v>
      </c>
      <c r="AH1" s="40" t="s">
        <v>40</v>
      </c>
      <c r="AI1" s="40" t="s">
        <v>41</v>
      </c>
      <c r="AJ1" s="40" t="s">
        <v>42</v>
      </c>
      <c r="AK1" s="40" t="s">
        <v>43</v>
      </c>
      <c r="AL1" s="40" t="s">
        <v>44</v>
      </c>
      <c r="AM1" s="40" t="s">
        <v>45</v>
      </c>
      <c r="AN1" s="40" t="s">
        <v>46</v>
      </c>
      <c r="AO1" s="40" t="s">
        <v>47</v>
      </c>
      <c r="AP1" s="40" t="s">
        <v>48</v>
      </c>
      <c r="AQ1" s="40" t="s">
        <v>23</v>
      </c>
      <c r="AR1" s="40" t="s">
        <v>24</v>
      </c>
      <c r="AS1" s="40" t="s">
        <v>49</v>
      </c>
      <c r="AT1" s="40" t="s">
        <v>50</v>
      </c>
      <c r="AV1" s="40" t="s">
        <v>74</v>
      </c>
      <c r="AW1" s="40" t="s">
        <v>75</v>
      </c>
    </row>
    <row r="2" spans="1:49" x14ac:dyDescent="0.2">
      <c r="A2" s="65" t="str">
        <f>'T1'!C1</f>
        <v xml:space="preserve"> </v>
      </c>
      <c r="B2" s="66" t="str">
        <f>'T1'!E4</f>
        <v>Wave 1</v>
      </c>
      <c r="C2" s="67" t="str">
        <f>'T1'!E7</f>
        <v/>
      </c>
      <c r="D2" s="67" t="str">
        <f>'T1'!E8</f>
        <v/>
      </c>
      <c r="E2" s="67" t="str">
        <f>'T1'!E9</f>
        <v/>
      </c>
      <c r="F2" s="67" t="str">
        <f>'T1'!E10</f>
        <v/>
      </c>
      <c r="G2" s="67" t="str">
        <f>'T1'!E11</f>
        <v/>
      </c>
      <c r="H2" s="67" t="str">
        <f>'T1'!E12</f>
        <v/>
      </c>
      <c r="I2" s="67" t="str">
        <f>'T1'!E13</f>
        <v/>
      </c>
      <c r="J2" s="67" t="str">
        <f>'T1'!E14</f>
        <v/>
      </c>
      <c r="K2" s="67" t="str">
        <f>'T1'!E15</f>
        <v/>
      </c>
      <c r="L2" s="67" t="str">
        <f>'T1'!E16</f>
        <v/>
      </c>
      <c r="M2" s="67" t="str">
        <f>'T1'!E17</f>
        <v/>
      </c>
      <c r="N2" s="67" t="str">
        <f>'T1'!E18</f>
        <v/>
      </c>
      <c r="O2" s="67" t="str">
        <f>'T1'!E19</f>
        <v/>
      </c>
      <c r="P2" s="107" t="str">
        <f>'T1'!E20</f>
        <v/>
      </c>
      <c r="Q2" s="67">
        <f>'T1'!C7</f>
        <v>0</v>
      </c>
      <c r="R2" s="67">
        <f>'T1'!D7</f>
        <v>0</v>
      </c>
      <c r="S2" s="67">
        <f>'T1'!C8</f>
        <v>0</v>
      </c>
      <c r="T2" s="67">
        <f>'T1'!D8</f>
        <v>0</v>
      </c>
      <c r="U2" s="67">
        <f>'T1'!C9</f>
        <v>0</v>
      </c>
      <c r="V2" s="67">
        <f>'T1'!D9</f>
        <v>0</v>
      </c>
      <c r="W2" s="67">
        <f>'T1'!C10</f>
        <v>0</v>
      </c>
      <c r="X2" s="67">
        <f>'T1'!D10</f>
        <v>0</v>
      </c>
      <c r="Y2" s="67">
        <f>'T1'!C11</f>
        <v>0</v>
      </c>
      <c r="Z2" s="67">
        <f>'T1'!D11</f>
        <v>0</v>
      </c>
      <c r="AA2" s="67">
        <f>'T1'!C12</f>
        <v>0</v>
      </c>
      <c r="AB2" s="67">
        <f>'T1'!D12</f>
        <v>0</v>
      </c>
      <c r="AC2" s="67">
        <f>'T1'!C13</f>
        <v>0</v>
      </c>
      <c r="AD2" s="67">
        <f>'T1'!D13</f>
        <v>0</v>
      </c>
      <c r="AE2" s="67">
        <f>'T1'!C14</f>
        <v>0</v>
      </c>
      <c r="AF2" s="67">
        <f>'T1'!D14</f>
        <v>0</v>
      </c>
      <c r="AG2" s="67">
        <f>'T1'!C15</f>
        <v>0</v>
      </c>
      <c r="AH2" s="67">
        <f>'T1'!D15</f>
        <v>0</v>
      </c>
      <c r="AI2" s="67">
        <f>'T1'!C16</f>
        <v>0</v>
      </c>
      <c r="AJ2" s="67">
        <f>'T1'!D16</f>
        <v>0</v>
      </c>
      <c r="AK2" s="67">
        <f>'T1'!C17</f>
        <v>0</v>
      </c>
      <c r="AL2" s="67">
        <f>'T1'!D17</f>
        <v>0</v>
      </c>
      <c r="AM2" s="67">
        <f>'T1'!C18</f>
        <v>0</v>
      </c>
      <c r="AN2" s="67">
        <f>'T1'!D18</f>
        <v>0</v>
      </c>
      <c r="AO2" s="67">
        <f>'T1'!C19</f>
        <v>0</v>
      </c>
      <c r="AP2" s="67">
        <f>'T1'!D19</f>
        <v>0</v>
      </c>
      <c r="AQ2" s="68" t="str">
        <f>'T1'!C1</f>
        <v xml:space="preserve"> </v>
      </c>
      <c r="AR2" s="69" t="str">
        <f>'T1'!E4</f>
        <v>Wave 1</v>
      </c>
      <c r="AS2" s="70">
        <f>'T1'!C23</f>
        <v>0</v>
      </c>
      <c r="AT2" s="70">
        <f>'T1'!C24</f>
        <v>0</v>
      </c>
      <c r="AV2" s="70">
        <f>'T1'!D23</f>
        <v>0</v>
      </c>
      <c r="AW2" s="70">
        <f>'T1'!D24</f>
        <v>0</v>
      </c>
    </row>
    <row r="3" spans="1:49" x14ac:dyDescent="0.2">
      <c r="A3" s="65">
        <f>'T2'!C1</f>
        <v>0</v>
      </c>
      <c r="B3" s="66" t="str">
        <f>'T2'!E4</f>
        <v>Wave 1</v>
      </c>
      <c r="C3" s="67" t="str">
        <f>'T2'!E7</f>
        <v/>
      </c>
      <c r="D3" s="67" t="str">
        <f>'T2'!E8</f>
        <v/>
      </c>
      <c r="E3" s="67" t="str">
        <f>'T2'!E9</f>
        <v/>
      </c>
      <c r="F3" s="67" t="str">
        <f>'T2'!E10</f>
        <v/>
      </c>
      <c r="G3" s="67" t="str">
        <f>'T2'!E11</f>
        <v/>
      </c>
      <c r="H3" s="67" t="str">
        <f>'T2'!E12</f>
        <v/>
      </c>
      <c r="I3" s="67" t="str">
        <f>'T2'!E13</f>
        <v/>
      </c>
      <c r="J3" s="67" t="str">
        <f>'T2'!E14</f>
        <v/>
      </c>
      <c r="K3" s="67" t="str">
        <f>'T2'!E15</f>
        <v/>
      </c>
      <c r="L3" s="67" t="str">
        <f>'T2'!E16</f>
        <v/>
      </c>
      <c r="M3" s="67" t="str">
        <f>'T2'!E17</f>
        <v/>
      </c>
      <c r="N3" s="67" t="str">
        <f>'T2'!E18</f>
        <v/>
      </c>
      <c r="O3" s="67" t="str">
        <f>'T2'!E19</f>
        <v/>
      </c>
      <c r="P3" s="107" t="str">
        <f>'T2'!E20</f>
        <v/>
      </c>
      <c r="Q3" s="67">
        <f>'T2'!C7</f>
        <v>0</v>
      </c>
      <c r="R3" s="67">
        <f>'T2'!D7</f>
        <v>0</v>
      </c>
      <c r="S3" s="67">
        <f>'T2'!C8</f>
        <v>0</v>
      </c>
      <c r="T3" s="67">
        <f>'T2'!D8</f>
        <v>0</v>
      </c>
      <c r="U3" s="67">
        <f>'T2'!C9</f>
        <v>0</v>
      </c>
      <c r="V3" s="67">
        <f>'T2'!D9</f>
        <v>0</v>
      </c>
      <c r="W3" s="67">
        <f>'T2'!C10</f>
        <v>0</v>
      </c>
      <c r="X3" s="67">
        <f>'T2'!D10</f>
        <v>0</v>
      </c>
      <c r="Y3" s="67">
        <f>'T2'!C11</f>
        <v>0</v>
      </c>
      <c r="Z3" s="67">
        <f>'T2'!D11</f>
        <v>0</v>
      </c>
      <c r="AA3" s="67">
        <f>'T2'!C12</f>
        <v>0</v>
      </c>
      <c r="AB3" s="67">
        <f>'T2'!D12</f>
        <v>0</v>
      </c>
      <c r="AC3" s="67">
        <f>'T2'!C13</f>
        <v>0</v>
      </c>
      <c r="AD3" s="67">
        <f>'T2'!D13</f>
        <v>0</v>
      </c>
      <c r="AE3" s="67">
        <f>'T2'!C14</f>
        <v>0</v>
      </c>
      <c r="AF3" s="67">
        <f>'T2'!D14</f>
        <v>0</v>
      </c>
      <c r="AG3" s="67">
        <f>'T2'!C15</f>
        <v>0</v>
      </c>
      <c r="AH3" s="67">
        <f>'T2'!D15</f>
        <v>0</v>
      </c>
      <c r="AI3" s="67">
        <f>'T2'!C16</f>
        <v>0</v>
      </c>
      <c r="AJ3" s="67">
        <f>'T2'!D16</f>
        <v>0</v>
      </c>
      <c r="AK3" s="67">
        <f>'T2'!C17</f>
        <v>0</v>
      </c>
      <c r="AL3" s="67">
        <f>'T2'!D17</f>
        <v>0</v>
      </c>
      <c r="AM3" s="67">
        <f>'T2'!C18</f>
        <v>0</v>
      </c>
      <c r="AN3" s="67">
        <f>'T2'!D18</f>
        <v>0</v>
      </c>
      <c r="AO3" s="67">
        <f>'T2'!C19</f>
        <v>0</v>
      </c>
      <c r="AP3" s="67">
        <f>'T2'!D19</f>
        <v>0</v>
      </c>
      <c r="AQ3" s="68">
        <f>'T2'!C1</f>
        <v>0</v>
      </c>
      <c r="AR3" s="69" t="str">
        <f>'T2'!E4</f>
        <v>Wave 1</v>
      </c>
      <c r="AS3" s="70">
        <f>'T2'!C23</f>
        <v>0</v>
      </c>
      <c r="AT3" s="70">
        <f>'T2'!C24</f>
        <v>0</v>
      </c>
      <c r="AV3" s="70">
        <f>'T2'!D23</f>
        <v>0</v>
      </c>
      <c r="AW3" s="70">
        <f>'T2'!D24</f>
        <v>0</v>
      </c>
    </row>
    <row r="4" spans="1:49" x14ac:dyDescent="0.2">
      <c r="A4" s="65" t="str">
        <f>'T3'!C1</f>
        <v xml:space="preserve"> </v>
      </c>
      <c r="B4" s="66" t="str">
        <f>'T3'!E4</f>
        <v>Wave 1</v>
      </c>
      <c r="C4" s="67" t="str">
        <f>'T3'!E7</f>
        <v/>
      </c>
      <c r="D4" s="67" t="str">
        <f>'T3'!E8</f>
        <v/>
      </c>
      <c r="E4" s="67" t="str">
        <f>'T3'!E9</f>
        <v/>
      </c>
      <c r="F4" s="67" t="str">
        <f>'T3'!E10</f>
        <v/>
      </c>
      <c r="G4" s="67" t="str">
        <f>'T3'!E11</f>
        <v/>
      </c>
      <c r="H4" s="67" t="str">
        <f>'T3'!E12</f>
        <v/>
      </c>
      <c r="I4" s="67" t="str">
        <f>'T3'!E13</f>
        <v/>
      </c>
      <c r="J4" s="67" t="str">
        <f>'T3'!E14</f>
        <v/>
      </c>
      <c r="K4" s="67" t="str">
        <f>'T3'!E15</f>
        <v/>
      </c>
      <c r="L4" s="67" t="str">
        <f>'T3'!E16</f>
        <v/>
      </c>
      <c r="M4" s="67" t="str">
        <f>'T3'!E17</f>
        <v/>
      </c>
      <c r="N4" s="67" t="str">
        <f>'T3'!E18</f>
        <v/>
      </c>
      <c r="O4" s="67" t="str">
        <f>'T3'!E19</f>
        <v/>
      </c>
      <c r="P4" s="107" t="str">
        <f>'T3'!E20</f>
        <v/>
      </c>
      <c r="Q4" s="67">
        <f>'T3'!C7</f>
        <v>0</v>
      </c>
      <c r="R4" s="67">
        <f>'T3'!D7</f>
        <v>0</v>
      </c>
      <c r="S4" s="67">
        <f>'T3'!C8</f>
        <v>0</v>
      </c>
      <c r="T4" s="67">
        <f>'T3'!D8</f>
        <v>0</v>
      </c>
      <c r="U4" s="67">
        <f>'T3'!C9</f>
        <v>0</v>
      </c>
      <c r="V4" s="67">
        <f>'T3'!D9</f>
        <v>0</v>
      </c>
      <c r="W4" s="67">
        <f>'T3'!C10</f>
        <v>0</v>
      </c>
      <c r="X4" s="67">
        <f>'T3'!D10</f>
        <v>0</v>
      </c>
      <c r="Y4" s="67">
        <f>'T3'!C11</f>
        <v>0</v>
      </c>
      <c r="Z4" s="67">
        <f>'T3'!D11</f>
        <v>0</v>
      </c>
      <c r="AA4" s="67">
        <f>'T3'!C12</f>
        <v>0</v>
      </c>
      <c r="AB4" s="67">
        <f>'T3'!D12</f>
        <v>0</v>
      </c>
      <c r="AC4" s="67">
        <f>'T3'!C13</f>
        <v>0</v>
      </c>
      <c r="AD4" s="67">
        <f>'T3'!D13</f>
        <v>0</v>
      </c>
      <c r="AE4" s="67">
        <f>'T3'!C14</f>
        <v>0</v>
      </c>
      <c r="AF4" s="67">
        <f>'T3'!D14</f>
        <v>0</v>
      </c>
      <c r="AG4" s="67">
        <f>'T3'!C15</f>
        <v>0</v>
      </c>
      <c r="AH4" s="67">
        <f>'T3'!D15</f>
        <v>0</v>
      </c>
      <c r="AI4" s="67">
        <f>'T3'!C16</f>
        <v>0</v>
      </c>
      <c r="AJ4" s="67">
        <f>'T3'!D16</f>
        <v>0</v>
      </c>
      <c r="AK4" s="67">
        <f>'T3'!C17</f>
        <v>0</v>
      </c>
      <c r="AL4" s="67">
        <f>'T3'!D17</f>
        <v>0</v>
      </c>
      <c r="AM4" s="67">
        <f>'T3'!C18</f>
        <v>0</v>
      </c>
      <c r="AN4" s="67">
        <f>'T3'!D18</f>
        <v>0</v>
      </c>
      <c r="AO4" s="67">
        <f>'T3'!C19</f>
        <v>0</v>
      </c>
      <c r="AP4" s="67">
        <f>'T3'!D19</f>
        <v>0</v>
      </c>
      <c r="AQ4" s="68" t="str">
        <f>'T3'!C1</f>
        <v xml:space="preserve"> </v>
      </c>
      <c r="AR4" s="69" t="str">
        <f>'T3'!E4</f>
        <v>Wave 1</v>
      </c>
      <c r="AS4" s="70">
        <f>'T3'!C23</f>
        <v>0</v>
      </c>
      <c r="AT4" s="70">
        <f>'T3'!C24</f>
        <v>0</v>
      </c>
      <c r="AV4" s="70">
        <f>'T3'!D23</f>
        <v>0</v>
      </c>
      <c r="AW4" s="70">
        <f>'T3'!D24</f>
        <v>0</v>
      </c>
    </row>
    <row r="5" spans="1:49" x14ac:dyDescent="0.2">
      <c r="A5" s="65" t="str">
        <f>'T4'!C1</f>
        <v xml:space="preserve"> </v>
      </c>
      <c r="B5" s="66" t="str">
        <f>'T4'!E4</f>
        <v>Wave 1</v>
      </c>
      <c r="C5" s="67" t="str">
        <f>'T5'!E7</f>
        <v/>
      </c>
      <c r="D5" s="67" t="str">
        <f>'T5'!E8</f>
        <v/>
      </c>
      <c r="E5" s="67" t="str">
        <f>'T5'!E9</f>
        <v/>
      </c>
      <c r="F5" s="67" t="str">
        <f>'T5'!E10</f>
        <v/>
      </c>
      <c r="G5" s="67" t="str">
        <f>'T4'!E11</f>
        <v/>
      </c>
      <c r="H5" s="67" t="str">
        <f>'T4'!E12</f>
        <v/>
      </c>
      <c r="I5" s="67" t="str">
        <f>'T4'!E13</f>
        <v/>
      </c>
      <c r="J5" s="67" t="str">
        <f>'T4'!E14</f>
        <v/>
      </c>
      <c r="K5" s="71" t="str">
        <f>'T4'!E15</f>
        <v/>
      </c>
      <c r="L5" s="67" t="str">
        <f>'T4'!E16</f>
        <v/>
      </c>
      <c r="M5" s="67" t="str">
        <f>'T4'!E17</f>
        <v/>
      </c>
      <c r="N5" s="67" t="str">
        <f>'T4'!E18</f>
        <v/>
      </c>
      <c r="O5" s="67" t="str">
        <f>'T4'!E19</f>
        <v/>
      </c>
      <c r="P5" s="107" t="str">
        <f>'T4'!E20</f>
        <v/>
      </c>
      <c r="Q5" s="67">
        <f>'T5'!C7</f>
        <v>0</v>
      </c>
      <c r="R5" s="67">
        <f>'T5'!D7</f>
        <v>0</v>
      </c>
      <c r="S5" s="67">
        <f>'T5'!C8</f>
        <v>0</v>
      </c>
      <c r="T5" s="67">
        <f>'T5'!D8</f>
        <v>0</v>
      </c>
      <c r="U5" s="67">
        <f>'T5'!C9</f>
        <v>0</v>
      </c>
      <c r="V5" s="67">
        <f>'T5'!D9</f>
        <v>0</v>
      </c>
      <c r="W5" s="67">
        <f>'T5'!C10</f>
        <v>0</v>
      </c>
      <c r="X5" s="67">
        <f>'T5'!D10</f>
        <v>0</v>
      </c>
      <c r="Y5" s="67">
        <f>'T4'!C11</f>
        <v>0</v>
      </c>
      <c r="Z5" s="67">
        <f>'T4'!D11</f>
        <v>0</v>
      </c>
      <c r="AA5" s="67">
        <f>'T4'!C12</f>
        <v>0</v>
      </c>
      <c r="AB5" s="67">
        <f>'T4'!D12</f>
        <v>0</v>
      </c>
      <c r="AC5" s="67">
        <f>'T4'!C13</f>
        <v>0</v>
      </c>
      <c r="AD5" s="67">
        <f>'T4'!D13</f>
        <v>0</v>
      </c>
      <c r="AE5" s="67">
        <f>'T4'!C14</f>
        <v>0</v>
      </c>
      <c r="AF5" s="67">
        <f>'T4'!D14</f>
        <v>0</v>
      </c>
      <c r="AG5" s="71">
        <f>'T4'!C15</f>
        <v>0</v>
      </c>
      <c r="AH5" s="71">
        <f>'T4'!D15</f>
        <v>0</v>
      </c>
      <c r="AI5" s="67">
        <f>'T4'!C16</f>
        <v>0</v>
      </c>
      <c r="AJ5" s="67">
        <f>'T4'!D16</f>
        <v>0</v>
      </c>
      <c r="AK5" s="67">
        <f>'T4'!C17</f>
        <v>0</v>
      </c>
      <c r="AL5" s="67">
        <f>'T4'!D17</f>
        <v>0</v>
      </c>
      <c r="AM5" s="67">
        <f>'T4'!C18</f>
        <v>0</v>
      </c>
      <c r="AN5" s="67">
        <f>'T4'!D18</f>
        <v>0</v>
      </c>
      <c r="AO5" s="67">
        <f>'T4'!C19</f>
        <v>0</v>
      </c>
      <c r="AP5" s="67">
        <f>'T4'!D19</f>
        <v>0</v>
      </c>
      <c r="AQ5" s="68" t="str">
        <f>'T4'!C1</f>
        <v xml:space="preserve"> </v>
      </c>
      <c r="AR5" s="69" t="str">
        <f>'T4'!E4</f>
        <v>Wave 1</v>
      </c>
      <c r="AS5" s="70">
        <f>'T4'!C23</f>
        <v>0</v>
      </c>
      <c r="AT5" s="70">
        <f>'T4'!C24</f>
        <v>0</v>
      </c>
      <c r="AV5" s="70">
        <f>'T4'!D23</f>
        <v>0</v>
      </c>
      <c r="AW5" s="70">
        <f>'T4'!D24</f>
        <v>0</v>
      </c>
    </row>
    <row r="6" spans="1:49" x14ac:dyDescent="0.2">
      <c r="A6" s="65" t="str">
        <f>'T5'!C1</f>
        <v xml:space="preserve"> </v>
      </c>
      <c r="B6" s="66" t="str">
        <f>'T5'!E4</f>
        <v>Wave 1</v>
      </c>
      <c r="C6" s="67" t="str">
        <f>'T5'!E7</f>
        <v/>
      </c>
      <c r="D6" s="67" t="str">
        <f>'T5'!E8</f>
        <v/>
      </c>
      <c r="E6" s="67" t="str">
        <f>'T5'!E9</f>
        <v/>
      </c>
      <c r="F6" s="67" t="str">
        <f>'T5'!E10</f>
        <v/>
      </c>
      <c r="G6" s="67" t="str">
        <f>'T5'!E11</f>
        <v/>
      </c>
      <c r="H6" s="67" t="str">
        <f>'T5'!E12</f>
        <v/>
      </c>
      <c r="I6" s="67" t="str">
        <f>'T5'!E13</f>
        <v/>
      </c>
      <c r="J6" s="67" t="str">
        <f>'T5'!E14</f>
        <v/>
      </c>
      <c r="K6" s="67" t="str">
        <f>'T5'!E15</f>
        <v/>
      </c>
      <c r="L6" s="67" t="str">
        <f>'T5'!E16</f>
        <v/>
      </c>
      <c r="M6" s="67" t="str">
        <f>'T5'!E17</f>
        <v/>
      </c>
      <c r="N6" s="67" t="str">
        <f>'T5'!E18</f>
        <v/>
      </c>
      <c r="O6" s="67" t="str">
        <f>'T5'!E19</f>
        <v/>
      </c>
      <c r="P6" s="107" t="str">
        <f>'T5'!E20</f>
        <v/>
      </c>
      <c r="Q6" s="67">
        <f>'T5'!C7</f>
        <v>0</v>
      </c>
      <c r="R6" s="67">
        <f>'T5'!D7</f>
        <v>0</v>
      </c>
      <c r="S6" s="67">
        <f>'T5'!C8</f>
        <v>0</v>
      </c>
      <c r="T6" s="67">
        <f>'T5'!D8</f>
        <v>0</v>
      </c>
      <c r="U6" s="67">
        <f>'T5'!C9</f>
        <v>0</v>
      </c>
      <c r="V6" s="67">
        <f>'T5'!D9</f>
        <v>0</v>
      </c>
      <c r="W6" s="67">
        <f>'T5'!C10</f>
        <v>0</v>
      </c>
      <c r="X6" s="67">
        <f>'T5'!D10</f>
        <v>0</v>
      </c>
      <c r="Y6" s="67">
        <f>'T5'!C11</f>
        <v>0</v>
      </c>
      <c r="Z6" s="67">
        <f>'T5'!D11</f>
        <v>0</v>
      </c>
      <c r="AA6" s="67">
        <f>'T5'!C12</f>
        <v>0</v>
      </c>
      <c r="AB6" s="67">
        <f>'T5'!D12</f>
        <v>0</v>
      </c>
      <c r="AC6" s="67">
        <f>'T5'!C13</f>
        <v>0</v>
      </c>
      <c r="AD6" s="67">
        <f>'T5'!D13</f>
        <v>0</v>
      </c>
      <c r="AE6" s="67">
        <f>'T5'!C14</f>
        <v>0</v>
      </c>
      <c r="AF6" s="67">
        <f>'T5'!D14</f>
        <v>0</v>
      </c>
      <c r="AG6" s="67">
        <f>'T5'!C15</f>
        <v>0</v>
      </c>
      <c r="AH6" s="67">
        <f>'T5'!D15</f>
        <v>0</v>
      </c>
      <c r="AI6" s="67">
        <f>'T5'!C16</f>
        <v>0</v>
      </c>
      <c r="AJ6" s="67">
        <f>'T5'!D16</f>
        <v>0</v>
      </c>
      <c r="AK6" s="67">
        <f>'T5'!C17</f>
        <v>0</v>
      </c>
      <c r="AL6" s="67">
        <f>'T5'!D17</f>
        <v>0</v>
      </c>
      <c r="AM6" s="67">
        <f>'T5'!C18</f>
        <v>0</v>
      </c>
      <c r="AN6" s="67">
        <f>'T5'!D18</f>
        <v>0</v>
      </c>
      <c r="AO6" s="67">
        <f>'T5'!C19</f>
        <v>0</v>
      </c>
      <c r="AP6" s="67">
        <f>'T5'!D19</f>
        <v>0</v>
      </c>
      <c r="AQ6" s="68" t="str">
        <f>'T5'!C1</f>
        <v xml:space="preserve"> </v>
      </c>
      <c r="AR6" s="69" t="str">
        <f>'T5'!E4</f>
        <v>Wave 1</v>
      </c>
      <c r="AS6" s="70">
        <f>'T5'!C23</f>
        <v>0</v>
      </c>
      <c r="AT6" s="70">
        <f>'T5'!C24</f>
        <v>0</v>
      </c>
      <c r="AV6" s="70">
        <f>'T5'!D23</f>
        <v>0</v>
      </c>
      <c r="AW6" s="70">
        <f>'T5'!D24</f>
        <v>0</v>
      </c>
    </row>
    <row r="7" spans="1:49" x14ac:dyDescent="0.2">
      <c r="A7" s="65">
        <f>'T6'!C1</f>
        <v>0</v>
      </c>
      <c r="B7" s="66" t="str">
        <f>'T6'!E4</f>
        <v>Wave 1</v>
      </c>
      <c r="C7" s="67" t="str">
        <f>'T6'!E7</f>
        <v/>
      </c>
      <c r="D7" s="67" t="str">
        <f>'T6'!E8</f>
        <v/>
      </c>
      <c r="E7" s="67" t="str">
        <f>'T6'!E9</f>
        <v/>
      </c>
      <c r="F7" s="67" t="str">
        <f>'T6'!E10</f>
        <v/>
      </c>
      <c r="G7" s="67" t="str">
        <f>'T6'!E11</f>
        <v/>
      </c>
      <c r="H7" s="67" t="str">
        <f>'T6'!E12</f>
        <v/>
      </c>
      <c r="I7" s="67" t="str">
        <f>'T6'!E13</f>
        <v/>
      </c>
      <c r="J7" s="67" t="str">
        <f>'T6'!E14</f>
        <v/>
      </c>
      <c r="K7" s="67" t="str">
        <f>'T6'!E15</f>
        <v/>
      </c>
      <c r="L7" s="67" t="str">
        <f>'T6'!E16</f>
        <v/>
      </c>
      <c r="M7" s="67" t="str">
        <f>'T6'!E17</f>
        <v/>
      </c>
      <c r="N7" s="67" t="str">
        <f>'T6'!E18</f>
        <v/>
      </c>
      <c r="O7" s="67" t="str">
        <f>'T6'!E19</f>
        <v/>
      </c>
      <c r="P7" s="107" t="str">
        <f>'T6'!E20</f>
        <v/>
      </c>
      <c r="Q7" s="67">
        <f>'T6'!C7</f>
        <v>0</v>
      </c>
      <c r="R7" s="67">
        <f>'T6'!D7</f>
        <v>0</v>
      </c>
      <c r="S7" s="67">
        <f>'T6'!C8</f>
        <v>0</v>
      </c>
      <c r="T7" s="67">
        <f>'T6'!D8</f>
        <v>0</v>
      </c>
      <c r="U7" s="67">
        <f>'T6'!C9</f>
        <v>0</v>
      </c>
      <c r="V7" s="67">
        <f>'T6'!D9</f>
        <v>0</v>
      </c>
      <c r="W7" s="67">
        <f>'T6'!C10</f>
        <v>0</v>
      </c>
      <c r="X7" s="67">
        <f>'T6'!D10</f>
        <v>0</v>
      </c>
      <c r="Y7" s="67">
        <f>'T6'!C11</f>
        <v>0</v>
      </c>
      <c r="Z7" s="67">
        <f>'T6'!D11</f>
        <v>0</v>
      </c>
      <c r="AA7" s="67">
        <f>'T6'!C12</f>
        <v>0</v>
      </c>
      <c r="AB7" s="67">
        <f>'T6'!D12</f>
        <v>0</v>
      </c>
      <c r="AC7" s="67">
        <f>'T6'!C13</f>
        <v>0</v>
      </c>
      <c r="AD7" s="67">
        <f>'T6'!D13</f>
        <v>0</v>
      </c>
      <c r="AE7" s="67">
        <f>'T6'!C14</f>
        <v>0</v>
      </c>
      <c r="AF7" s="67">
        <f>'T6'!D14</f>
        <v>0</v>
      </c>
      <c r="AG7" s="67">
        <f>'T6'!C15</f>
        <v>0</v>
      </c>
      <c r="AH7" s="67">
        <f>'T6'!D15</f>
        <v>0</v>
      </c>
      <c r="AI7" s="67">
        <f>'T6'!C16</f>
        <v>0</v>
      </c>
      <c r="AJ7" s="67">
        <f>'T6'!D16</f>
        <v>0</v>
      </c>
      <c r="AK7" s="67">
        <f>'T6'!C17</f>
        <v>0</v>
      </c>
      <c r="AL7" s="67">
        <f>'T6'!D17</f>
        <v>0</v>
      </c>
      <c r="AM7" s="67">
        <f>'T6'!C18</f>
        <v>0</v>
      </c>
      <c r="AN7" s="67">
        <f>'T6'!D18</f>
        <v>0</v>
      </c>
      <c r="AO7" s="67">
        <f>'T6'!C19</f>
        <v>0</v>
      </c>
      <c r="AP7" s="67">
        <f>'T6'!D19</f>
        <v>0</v>
      </c>
      <c r="AQ7" s="68">
        <f>'T6'!C1</f>
        <v>0</v>
      </c>
      <c r="AR7" s="69" t="str">
        <f>'T6'!E4</f>
        <v>Wave 1</v>
      </c>
      <c r="AS7" s="70">
        <f>'T6'!C23</f>
        <v>0</v>
      </c>
      <c r="AT7" s="70">
        <f>'T6'!C24</f>
        <v>0</v>
      </c>
      <c r="AV7" s="70">
        <f>'T6'!D23</f>
        <v>0</v>
      </c>
      <c r="AW7" s="70">
        <f>'T6'!D24</f>
        <v>0</v>
      </c>
    </row>
    <row r="8" spans="1:49" ht="15" customHeight="1" x14ac:dyDescent="0.2">
      <c r="A8" s="65">
        <f>'T7'!C1</f>
        <v>0</v>
      </c>
      <c r="B8" s="66" t="str">
        <f>'T7'!E4</f>
        <v>Wave 1</v>
      </c>
      <c r="C8" s="67" t="str">
        <f>'T7'!E7</f>
        <v/>
      </c>
      <c r="D8" s="67" t="str">
        <f>'T7'!E8</f>
        <v/>
      </c>
      <c r="E8" s="67" t="str">
        <f>'T7'!E9</f>
        <v/>
      </c>
      <c r="F8" s="67" t="str">
        <f>'T7'!E10</f>
        <v/>
      </c>
      <c r="G8" s="67" t="str">
        <f>'T7'!E11</f>
        <v/>
      </c>
      <c r="H8" s="67" t="str">
        <f>'T7'!E12</f>
        <v/>
      </c>
      <c r="I8" s="67" t="str">
        <f>'T7'!E13</f>
        <v/>
      </c>
      <c r="J8" s="67" t="str">
        <f>'T7'!E14</f>
        <v/>
      </c>
      <c r="K8" s="67" t="str">
        <f>'T7'!E15</f>
        <v/>
      </c>
      <c r="L8" s="67" t="str">
        <f>'T7'!E16</f>
        <v/>
      </c>
      <c r="M8" s="67" t="str">
        <f>'T7'!E17</f>
        <v/>
      </c>
      <c r="N8" s="67" t="str">
        <f>'T7'!E18</f>
        <v/>
      </c>
      <c r="O8" s="67" t="str">
        <f>'T7'!E19</f>
        <v/>
      </c>
      <c r="P8" s="107" t="str">
        <f>'T7'!E20</f>
        <v/>
      </c>
      <c r="Q8" s="67">
        <f>'T7'!C7</f>
        <v>0</v>
      </c>
      <c r="R8" s="67">
        <f>'T7'!D7</f>
        <v>0</v>
      </c>
      <c r="S8" s="67">
        <f>'T7'!C8</f>
        <v>0</v>
      </c>
      <c r="T8" s="67">
        <f>'T7'!D8</f>
        <v>0</v>
      </c>
      <c r="U8" s="67">
        <f>'T7'!C9</f>
        <v>0</v>
      </c>
      <c r="V8" s="67">
        <f>'T7'!D9</f>
        <v>0</v>
      </c>
      <c r="W8" s="67">
        <f>'T7'!C10</f>
        <v>0</v>
      </c>
      <c r="X8" s="67">
        <f>'T7'!D10</f>
        <v>0</v>
      </c>
      <c r="Y8" s="67">
        <f>'T7'!C11</f>
        <v>0</v>
      </c>
      <c r="Z8" s="67">
        <f>'T7'!D11</f>
        <v>0</v>
      </c>
      <c r="AA8" s="67">
        <f>'T7'!C12</f>
        <v>0</v>
      </c>
      <c r="AB8" s="67">
        <f>'T7'!D12</f>
        <v>0</v>
      </c>
      <c r="AC8" s="67">
        <f>'T7'!C13</f>
        <v>0</v>
      </c>
      <c r="AD8" s="67">
        <f>'T7'!D13</f>
        <v>0</v>
      </c>
      <c r="AE8" s="67">
        <f>'T7'!C14</f>
        <v>0</v>
      </c>
      <c r="AF8" s="67">
        <f>'T7'!D14</f>
        <v>0</v>
      </c>
      <c r="AG8" s="67">
        <f>'T7'!C15</f>
        <v>0</v>
      </c>
      <c r="AH8" s="67">
        <f>'T7'!D15</f>
        <v>0</v>
      </c>
      <c r="AI8" s="67">
        <f>'T7'!C16</f>
        <v>0</v>
      </c>
      <c r="AJ8" s="67">
        <f>'T7'!D16</f>
        <v>0</v>
      </c>
      <c r="AK8" s="67">
        <f>'T7'!C17</f>
        <v>0</v>
      </c>
      <c r="AL8" s="67">
        <f>'T7'!D17</f>
        <v>0</v>
      </c>
      <c r="AM8" s="67">
        <f>'T7'!C18</f>
        <v>0</v>
      </c>
      <c r="AN8" s="67">
        <f>'T7'!D18</f>
        <v>0</v>
      </c>
      <c r="AO8" s="67">
        <f>'T7'!C19</f>
        <v>0</v>
      </c>
      <c r="AP8" s="67">
        <f>'T7'!D19</f>
        <v>0</v>
      </c>
      <c r="AQ8" s="68">
        <f>'T7'!C1</f>
        <v>0</v>
      </c>
      <c r="AR8" s="69" t="str">
        <f>'T7'!E4</f>
        <v>Wave 1</v>
      </c>
      <c r="AS8" s="70">
        <f>'T7'!C23</f>
        <v>0</v>
      </c>
      <c r="AT8" s="70">
        <f>'T7'!C24</f>
        <v>0</v>
      </c>
      <c r="AV8" s="70">
        <f>'T7'!D23</f>
        <v>0</v>
      </c>
      <c r="AW8" s="70">
        <f>'T7'!D24</f>
        <v>0</v>
      </c>
    </row>
    <row r="9" spans="1:49" ht="15" customHeight="1" x14ac:dyDescent="0.2">
      <c r="A9" s="65" t="str">
        <f>'T8'!C1</f>
        <v xml:space="preserve"> </v>
      </c>
      <c r="B9" s="66" t="str">
        <f>'T8'!E4</f>
        <v>Wave 1</v>
      </c>
      <c r="C9" s="67" t="str">
        <f>'T8'!E7</f>
        <v/>
      </c>
      <c r="D9" s="67" t="str">
        <f>'T8'!E8</f>
        <v/>
      </c>
      <c r="E9" s="67" t="str">
        <f>'T8'!E9</f>
        <v/>
      </c>
      <c r="F9" s="67" t="str">
        <f>'T8'!E10</f>
        <v/>
      </c>
      <c r="G9" s="67" t="str">
        <f>'T8'!E11</f>
        <v/>
      </c>
      <c r="H9" s="67" t="str">
        <f>'T8'!E12</f>
        <v/>
      </c>
      <c r="I9" s="67" t="str">
        <f>'T8'!E13</f>
        <v/>
      </c>
      <c r="J9" s="67" t="str">
        <f>'T8'!E14</f>
        <v/>
      </c>
      <c r="K9" s="67" t="str">
        <f>'T8'!E15</f>
        <v/>
      </c>
      <c r="L9" s="67" t="str">
        <f>'T8'!E16</f>
        <v/>
      </c>
      <c r="M9" s="67" t="str">
        <f>'T8'!E17</f>
        <v/>
      </c>
      <c r="N9" s="67" t="str">
        <f>'T8'!E18</f>
        <v/>
      </c>
      <c r="O9" s="67" t="str">
        <f>'T8'!E19</f>
        <v/>
      </c>
      <c r="P9" s="107" t="str">
        <f>'T8'!E20</f>
        <v/>
      </c>
      <c r="Q9" s="67">
        <f>'T8'!C7</f>
        <v>0</v>
      </c>
      <c r="R9" s="67">
        <f>'T8'!D7</f>
        <v>0</v>
      </c>
      <c r="S9" s="67">
        <f>'T8'!C8</f>
        <v>0</v>
      </c>
      <c r="T9" s="67">
        <f>'T8'!D8</f>
        <v>0</v>
      </c>
      <c r="U9" s="67">
        <f>'T8'!C9</f>
        <v>0</v>
      </c>
      <c r="V9" s="67">
        <f>'T8'!D9</f>
        <v>0</v>
      </c>
      <c r="W9" s="67">
        <f>'T8'!C10</f>
        <v>0</v>
      </c>
      <c r="X9" s="67">
        <f>'T8'!D10</f>
        <v>0</v>
      </c>
      <c r="Y9" s="67">
        <f>'T8'!C11</f>
        <v>0</v>
      </c>
      <c r="Z9" s="67">
        <f>'T8'!D11</f>
        <v>0</v>
      </c>
      <c r="AA9" s="67">
        <f>'T8'!C12</f>
        <v>0</v>
      </c>
      <c r="AB9" s="67">
        <f>'T8'!D12</f>
        <v>0</v>
      </c>
      <c r="AC9" s="67">
        <f>'T8'!C13</f>
        <v>0</v>
      </c>
      <c r="AD9" s="67">
        <f>'T8'!D13</f>
        <v>0</v>
      </c>
      <c r="AE9" s="67">
        <f>'T8'!C14</f>
        <v>0</v>
      </c>
      <c r="AF9" s="67">
        <f>'T8'!D14</f>
        <v>0</v>
      </c>
      <c r="AG9" s="67">
        <f>'T8'!C15</f>
        <v>0</v>
      </c>
      <c r="AH9" s="67">
        <f>'T8'!D15</f>
        <v>0</v>
      </c>
      <c r="AI9" s="67">
        <f>'T8'!C16</f>
        <v>0</v>
      </c>
      <c r="AJ9" s="67">
        <f>'T8'!D16</f>
        <v>0</v>
      </c>
      <c r="AK9" s="67">
        <f>'T8'!C17</f>
        <v>0</v>
      </c>
      <c r="AL9" s="67">
        <f>'T8'!D17</f>
        <v>0</v>
      </c>
      <c r="AM9" s="67">
        <f>'T8'!C18</f>
        <v>0</v>
      </c>
      <c r="AN9" s="67">
        <f>'T8'!D18</f>
        <v>0</v>
      </c>
      <c r="AO9" s="67">
        <f>'T8'!C19</f>
        <v>0</v>
      </c>
      <c r="AP9" s="67">
        <f>'T8'!D19</f>
        <v>0</v>
      </c>
      <c r="AQ9" s="68" t="str">
        <f>'T8'!C1</f>
        <v xml:space="preserve"> </v>
      </c>
      <c r="AR9" s="69" t="str">
        <f>'T8'!E4</f>
        <v>Wave 1</v>
      </c>
      <c r="AS9" s="70">
        <f>'T8'!C23</f>
        <v>0</v>
      </c>
      <c r="AT9" s="70">
        <f>'T8'!C24</f>
        <v>0</v>
      </c>
      <c r="AV9" s="70">
        <f>'T8'!D23</f>
        <v>0</v>
      </c>
      <c r="AW9" s="70">
        <f>'T8'!D24</f>
        <v>0</v>
      </c>
    </row>
    <row r="10" spans="1:49" x14ac:dyDescent="0.2">
      <c r="A10" s="65">
        <f>'T9'!C1</f>
        <v>0</v>
      </c>
      <c r="B10" s="66" t="str">
        <f>'T9'!E4</f>
        <v>Wave 1</v>
      </c>
      <c r="C10" s="67" t="str">
        <f>'T9'!E7</f>
        <v/>
      </c>
      <c r="D10" s="67" t="str">
        <f>'T9'!E8</f>
        <v/>
      </c>
      <c r="E10" s="67" t="str">
        <f>'T9'!E9</f>
        <v/>
      </c>
      <c r="F10" s="67" t="str">
        <f>'T9'!E10</f>
        <v/>
      </c>
      <c r="G10" s="67" t="str">
        <f>'T9'!E11</f>
        <v/>
      </c>
      <c r="H10" s="67" t="str">
        <f>'T9'!E12</f>
        <v/>
      </c>
      <c r="I10" s="67" t="str">
        <f>'T9'!E13</f>
        <v/>
      </c>
      <c r="J10" s="67" t="str">
        <f>'T9'!E14</f>
        <v/>
      </c>
      <c r="K10" s="67" t="str">
        <f>'T9'!E15</f>
        <v/>
      </c>
      <c r="L10" s="67" t="str">
        <f>'T9'!E16</f>
        <v/>
      </c>
      <c r="M10" s="67" t="str">
        <f>'T9'!E17</f>
        <v/>
      </c>
      <c r="N10" s="67" t="str">
        <f>'T9'!E18</f>
        <v/>
      </c>
      <c r="O10" s="67" t="str">
        <f>'T9'!E19</f>
        <v/>
      </c>
      <c r="P10" s="107" t="str">
        <f>'T9'!E20</f>
        <v/>
      </c>
      <c r="Q10" s="67">
        <f>'T9'!C7</f>
        <v>0</v>
      </c>
      <c r="R10" s="67">
        <f>'T9'!D7</f>
        <v>0</v>
      </c>
      <c r="S10" s="67">
        <f>'T9'!C8</f>
        <v>0</v>
      </c>
      <c r="T10" s="67">
        <f>'T9'!D8</f>
        <v>0</v>
      </c>
      <c r="U10" s="67">
        <f>'T9'!C9</f>
        <v>0</v>
      </c>
      <c r="V10" s="67">
        <f>'T9'!D9</f>
        <v>0</v>
      </c>
      <c r="W10" s="67">
        <f>'T9'!C10</f>
        <v>0</v>
      </c>
      <c r="X10" s="67">
        <f>'T9'!D10</f>
        <v>0</v>
      </c>
      <c r="Y10" s="67">
        <f>'T9'!C11</f>
        <v>0</v>
      </c>
      <c r="Z10" s="67">
        <f>'T9'!D11</f>
        <v>0</v>
      </c>
      <c r="AA10" s="67">
        <f>'T9'!C12</f>
        <v>0</v>
      </c>
      <c r="AB10" s="67">
        <f>'T9'!D12</f>
        <v>0</v>
      </c>
      <c r="AC10" s="67">
        <f>'T9'!C13</f>
        <v>0</v>
      </c>
      <c r="AD10" s="67">
        <f>'T9'!D13</f>
        <v>0</v>
      </c>
      <c r="AE10" s="67">
        <f>'T9'!C14</f>
        <v>0</v>
      </c>
      <c r="AF10" s="67">
        <f>'T9'!D14</f>
        <v>0</v>
      </c>
      <c r="AG10" s="67">
        <f>'T9'!C15</f>
        <v>0</v>
      </c>
      <c r="AH10" s="67">
        <f>'T9'!D15</f>
        <v>0</v>
      </c>
      <c r="AI10" s="67">
        <f>'T9'!C16</f>
        <v>0</v>
      </c>
      <c r="AJ10" s="67">
        <f>'T9'!D16</f>
        <v>0</v>
      </c>
      <c r="AK10" s="67">
        <f>'T9'!C17</f>
        <v>0</v>
      </c>
      <c r="AL10" s="67">
        <f>'T9'!D17</f>
        <v>0</v>
      </c>
      <c r="AM10" s="67">
        <f>'T9'!C18</f>
        <v>0</v>
      </c>
      <c r="AN10" s="67">
        <f>'T9'!D18</f>
        <v>0</v>
      </c>
      <c r="AO10" s="67">
        <f>'T9'!C19</f>
        <v>0</v>
      </c>
      <c r="AP10" s="67">
        <f>'T9'!D19</f>
        <v>0</v>
      </c>
      <c r="AQ10" s="68">
        <f>'T9'!C1</f>
        <v>0</v>
      </c>
      <c r="AR10" s="69" t="str">
        <f>'T9'!E4</f>
        <v>Wave 1</v>
      </c>
      <c r="AS10" s="70">
        <f>'T9'!C23</f>
        <v>0</v>
      </c>
      <c r="AT10" s="70">
        <f>'T9'!C24</f>
        <v>0</v>
      </c>
      <c r="AV10" s="70">
        <f>'T9'!D23</f>
        <v>0</v>
      </c>
      <c r="AW10" s="70">
        <f>'T9'!D24</f>
        <v>0</v>
      </c>
    </row>
    <row r="11" spans="1:49" x14ac:dyDescent="0.2">
      <c r="A11" s="65">
        <f>'T10'!C1</f>
        <v>0</v>
      </c>
      <c r="B11" s="66" t="str">
        <f>'T10'!E4</f>
        <v>Wave 1</v>
      </c>
      <c r="C11" s="67" t="str">
        <f>'T10'!E7</f>
        <v/>
      </c>
      <c r="D11" s="67" t="str">
        <f>'T10'!E8</f>
        <v/>
      </c>
      <c r="E11" s="67" t="str">
        <f>'T10'!E9</f>
        <v/>
      </c>
      <c r="F11" s="67" t="str">
        <f>'T10'!E10</f>
        <v/>
      </c>
      <c r="G11" s="67" t="str">
        <f>'T10'!E11</f>
        <v/>
      </c>
      <c r="H11" s="67" t="str">
        <f>'T10'!E12</f>
        <v/>
      </c>
      <c r="I11" s="67" t="str">
        <f>'T10'!E13</f>
        <v/>
      </c>
      <c r="J11" s="67" t="str">
        <f>'T10'!E14</f>
        <v/>
      </c>
      <c r="K11" s="67" t="str">
        <f>'T10'!E15</f>
        <v/>
      </c>
      <c r="L11" s="67" t="str">
        <f>'T10'!E16</f>
        <v/>
      </c>
      <c r="M11" s="67" t="str">
        <f>'T10'!E17</f>
        <v/>
      </c>
      <c r="N11" s="67" t="str">
        <f>'T10'!E18</f>
        <v/>
      </c>
      <c r="O11" s="67" t="str">
        <f>'T10'!E19</f>
        <v/>
      </c>
      <c r="P11" s="107" t="str">
        <f>'T10'!E20</f>
        <v/>
      </c>
      <c r="Q11" s="67">
        <f>'T10'!C7</f>
        <v>0</v>
      </c>
      <c r="R11" s="67">
        <f>'T10'!D7</f>
        <v>0</v>
      </c>
      <c r="S11" s="67">
        <f>'T10'!C8</f>
        <v>0</v>
      </c>
      <c r="T11" s="67">
        <f>'T10'!D8</f>
        <v>0</v>
      </c>
      <c r="U11" s="67">
        <f>'T10'!C9</f>
        <v>0</v>
      </c>
      <c r="V11" s="67">
        <f>'T10'!D9</f>
        <v>0</v>
      </c>
      <c r="W11" s="67">
        <f>'T10'!C10</f>
        <v>0</v>
      </c>
      <c r="X11" s="67">
        <f>'T10'!D10</f>
        <v>0</v>
      </c>
      <c r="Y11" s="67">
        <f>'T10'!C11</f>
        <v>0</v>
      </c>
      <c r="Z11" s="67">
        <f>'T10'!D11</f>
        <v>0</v>
      </c>
      <c r="AA11" s="67">
        <f>'T10'!C12</f>
        <v>0</v>
      </c>
      <c r="AB11" s="67">
        <f>'T10'!D12</f>
        <v>0</v>
      </c>
      <c r="AC11" s="67">
        <f>'T10'!C13</f>
        <v>0</v>
      </c>
      <c r="AD11" s="67">
        <f>'T10'!D13</f>
        <v>0</v>
      </c>
      <c r="AE11" s="67">
        <f>'T10'!C14</f>
        <v>0</v>
      </c>
      <c r="AF11" s="67">
        <f>'T10'!D14</f>
        <v>0</v>
      </c>
      <c r="AG11" s="67">
        <f>'T10'!C15</f>
        <v>0</v>
      </c>
      <c r="AH11" s="67">
        <f>'T10'!D15</f>
        <v>0</v>
      </c>
      <c r="AI11" s="67">
        <f>'T10'!C16</f>
        <v>0</v>
      </c>
      <c r="AJ11" s="67">
        <f>'T10'!D16</f>
        <v>0</v>
      </c>
      <c r="AK11" s="67">
        <f>'T10'!C17</f>
        <v>0</v>
      </c>
      <c r="AL11" s="67">
        <f>'T10'!D17</f>
        <v>0</v>
      </c>
      <c r="AM11" s="67">
        <f>'T10'!C18</f>
        <v>0</v>
      </c>
      <c r="AN11" s="67">
        <f>'T10'!D18</f>
        <v>0</v>
      </c>
      <c r="AO11" s="67">
        <f>'T10'!C19</f>
        <v>0</v>
      </c>
      <c r="AP11" s="67">
        <f>'T10'!D19</f>
        <v>0</v>
      </c>
      <c r="AQ11" s="68">
        <f>'T10'!C1</f>
        <v>0</v>
      </c>
      <c r="AR11" s="69" t="str">
        <f>'T10'!E4</f>
        <v>Wave 1</v>
      </c>
      <c r="AS11" s="70">
        <f>'T10'!C$23</f>
        <v>0</v>
      </c>
      <c r="AT11" s="70">
        <f>'T10'!C$24</f>
        <v>0</v>
      </c>
      <c r="AV11" s="70">
        <f>'T10'!D$23</f>
        <v>0</v>
      </c>
      <c r="AW11" s="70">
        <f>'T10'!D$24</f>
        <v>0</v>
      </c>
    </row>
    <row r="12" spans="1:49" x14ac:dyDescent="0.2">
      <c r="A12" s="65">
        <f>'T11'!C1</f>
        <v>0</v>
      </c>
      <c r="B12" s="66" t="str">
        <f>'T11'!E4</f>
        <v>Wave 1</v>
      </c>
      <c r="C12" s="67" t="str">
        <f>'T11'!E7</f>
        <v/>
      </c>
      <c r="D12" s="67" t="str">
        <f>'T11'!E8</f>
        <v/>
      </c>
      <c r="E12" s="67" t="str">
        <f>'T11'!E9</f>
        <v/>
      </c>
      <c r="F12" s="67" t="str">
        <f>'T11'!E10</f>
        <v/>
      </c>
      <c r="G12" s="67" t="str">
        <f>'T11'!E11</f>
        <v/>
      </c>
      <c r="H12" s="67" t="str">
        <f>'T11'!E12</f>
        <v/>
      </c>
      <c r="I12" s="67" t="str">
        <f>'T11'!E13</f>
        <v/>
      </c>
      <c r="J12" s="67" t="str">
        <f>'T11'!E14</f>
        <v/>
      </c>
      <c r="K12" s="67" t="str">
        <f>'T11'!E15</f>
        <v/>
      </c>
      <c r="L12" s="67" t="str">
        <f>'T11'!E16</f>
        <v/>
      </c>
      <c r="M12" s="67" t="str">
        <f>'T11'!E17</f>
        <v/>
      </c>
      <c r="N12" s="67" t="str">
        <f>'T11'!E18</f>
        <v/>
      </c>
      <c r="O12" s="67" t="str">
        <f>'T11'!E19</f>
        <v/>
      </c>
      <c r="P12" s="107" t="str">
        <f>'T11'!E20</f>
        <v/>
      </c>
      <c r="Q12" s="67">
        <f>'T11'!C7</f>
        <v>0</v>
      </c>
      <c r="R12" s="67">
        <f>'T11'!D7</f>
        <v>0</v>
      </c>
      <c r="S12" s="67">
        <f>'T11'!C8</f>
        <v>0</v>
      </c>
      <c r="T12" s="67">
        <f>'T11'!D8</f>
        <v>0</v>
      </c>
      <c r="U12" s="67">
        <f>'T11'!C9</f>
        <v>0</v>
      </c>
      <c r="V12" s="67">
        <f>'T11'!D9</f>
        <v>0</v>
      </c>
      <c r="W12" s="67">
        <f>'T11'!C10</f>
        <v>0</v>
      </c>
      <c r="X12" s="67">
        <f>'T11'!D10</f>
        <v>0</v>
      </c>
      <c r="Y12" s="67">
        <f>'T11'!C11</f>
        <v>0</v>
      </c>
      <c r="Z12" s="67">
        <f>'T11'!D11</f>
        <v>0</v>
      </c>
      <c r="AA12" s="67">
        <f>'T11'!C12</f>
        <v>0</v>
      </c>
      <c r="AB12" s="67">
        <f>'T11'!D12</f>
        <v>0</v>
      </c>
      <c r="AC12" s="67">
        <f>'T11'!C13</f>
        <v>0</v>
      </c>
      <c r="AD12" s="67">
        <f>'T11'!D13</f>
        <v>0</v>
      </c>
      <c r="AE12" s="67">
        <f>'T11'!C14</f>
        <v>0</v>
      </c>
      <c r="AF12" s="67">
        <f>'T11'!D14</f>
        <v>0</v>
      </c>
      <c r="AG12" s="67">
        <f>'T11'!C15</f>
        <v>0</v>
      </c>
      <c r="AH12" s="67">
        <f>'T11'!D15</f>
        <v>0</v>
      </c>
      <c r="AI12" s="67">
        <f>'T11'!C16</f>
        <v>0</v>
      </c>
      <c r="AJ12" s="67">
        <f>'T11'!D16</f>
        <v>0</v>
      </c>
      <c r="AK12" s="67">
        <f>'T11'!C17</f>
        <v>0</v>
      </c>
      <c r="AL12" s="67">
        <f>'T11'!D17</f>
        <v>0</v>
      </c>
      <c r="AM12" s="67">
        <f>'T11'!C18</f>
        <v>0</v>
      </c>
      <c r="AN12" s="67">
        <f>'T11'!D18</f>
        <v>0</v>
      </c>
      <c r="AO12" s="67">
        <f>'T11'!C19</f>
        <v>0</v>
      </c>
      <c r="AP12" s="67">
        <f>'T11'!D19</f>
        <v>0</v>
      </c>
      <c r="AQ12" s="68">
        <f>'T11'!C1</f>
        <v>0</v>
      </c>
      <c r="AR12" s="69" t="str">
        <f>'T11'!E4</f>
        <v>Wave 1</v>
      </c>
      <c r="AS12" s="70">
        <f>'T11'!C$23</f>
        <v>0</v>
      </c>
      <c r="AT12" s="70">
        <f>'T11'!C$24</f>
        <v>0</v>
      </c>
      <c r="AV12" s="70">
        <f>'T11'!D$23</f>
        <v>0</v>
      </c>
      <c r="AW12" s="70">
        <f>'T11'!D$24</f>
        <v>0</v>
      </c>
    </row>
    <row r="13" spans="1:49" x14ac:dyDescent="0.2">
      <c r="A13" s="65">
        <f>'T12'!C1</f>
        <v>0</v>
      </c>
      <c r="B13" s="66" t="str">
        <f>'T12'!E4</f>
        <v>Wave 1</v>
      </c>
      <c r="C13" s="67" t="str">
        <f>'T12'!E7</f>
        <v/>
      </c>
      <c r="D13" s="67" t="str">
        <f>'T12'!E8</f>
        <v/>
      </c>
      <c r="E13" s="67" t="str">
        <f>'T12'!E9</f>
        <v/>
      </c>
      <c r="F13" s="67" t="str">
        <f>'T12'!E10</f>
        <v/>
      </c>
      <c r="G13" s="67" t="str">
        <f>'T12'!E11</f>
        <v/>
      </c>
      <c r="H13" s="67" t="str">
        <f>'T12'!E12</f>
        <v/>
      </c>
      <c r="I13" s="67" t="str">
        <f>'T12'!E13</f>
        <v/>
      </c>
      <c r="J13" s="67" t="str">
        <f>'T12'!E14</f>
        <v/>
      </c>
      <c r="K13" s="67" t="str">
        <f>'T12'!E15</f>
        <v/>
      </c>
      <c r="L13" s="67" t="str">
        <f>'T12'!E16</f>
        <v/>
      </c>
      <c r="M13" s="67" t="str">
        <f>'T12'!E17</f>
        <v/>
      </c>
      <c r="N13" s="67" t="str">
        <f>'T12'!E18</f>
        <v/>
      </c>
      <c r="O13" s="67" t="str">
        <f>'T12'!E19</f>
        <v/>
      </c>
      <c r="P13" s="107" t="str">
        <f>'T12'!E20</f>
        <v/>
      </c>
      <c r="Q13" s="67">
        <f>'T12'!C7</f>
        <v>0</v>
      </c>
      <c r="R13" s="67">
        <f>'T12'!D7</f>
        <v>0</v>
      </c>
      <c r="S13" s="67">
        <f>'T12'!C8</f>
        <v>0</v>
      </c>
      <c r="T13" s="67">
        <f>'T12'!D8</f>
        <v>0</v>
      </c>
      <c r="U13" s="67">
        <f>'T12'!C9</f>
        <v>0</v>
      </c>
      <c r="V13" s="67">
        <f>'T12'!D9</f>
        <v>0</v>
      </c>
      <c r="W13" s="67">
        <f>'T12'!C10</f>
        <v>0</v>
      </c>
      <c r="X13" s="67">
        <f>'T12'!D10</f>
        <v>0</v>
      </c>
      <c r="Y13" s="67">
        <f>'T12'!C11</f>
        <v>0</v>
      </c>
      <c r="Z13" s="67">
        <f>'T12'!D11</f>
        <v>0</v>
      </c>
      <c r="AA13" s="67">
        <f>'T12'!C12</f>
        <v>0</v>
      </c>
      <c r="AB13" s="67">
        <f>'T12'!D12</f>
        <v>0</v>
      </c>
      <c r="AC13" s="67">
        <f>'T12'!C13</f>
        <v>0</v>
      </c>
      <c r="AD13" s="67">
        <f>'T12'!D13</f>
        <v>0</v>
      </c>
      <c r="AE13" s="67">
        <f>'T12'!C14</f>
        <v>0</v>
      </c>
      <c r="AF13" s="67">
        <f>'T12'!D14</f>
        <v>0</v>
      </c>
      <c r="AG13" s="67">
        <f>'T12'!C15</f>
        <v>0</v>
      </c>
      <c r="AH13" s="67">
        <f>'T12'!D15</f>
        <v>0</v>
      </c>
      <c r="AI13" s="67">
        <f>'T12'!C16</f>
        <v>0</v>
      </c>
      <c r="AJ13" s="67">
        <f>'T12'!D16</f>
        <v>0</v>
      </c>
      <c r="AK13" s="67">
        <f>'T12'!C17</f>
        <v>0</v>
      </c>
      <c r="AL13" s="67">
        <f>'T12'!D17</f>
        <v>0</v>
      </c>
      <c r="AM13" s="67">
        <f>'T12'!C18</f>
        <v>0</v>
      </c>
      <c r="AN13" s="67">
        <f>'T12'!D18</f>
        <v>0</v>
      </c>
      <c r="AO13" s="67">
        <f>'T12'!C19</f>
        <v>0</v>
      </c>
      <c r="AP13" s="67">
        <f>'T12'!D19</f>
        <v>0</v>
      </c>
      <c r="AQ13" s="68">
        <f>'T12'!C1</f>
        <v>0</v>
      </c>
      <c r="AR13" s="69" t="str">
        <f>'T12'!E4</f>
        <v>Wave 1</v>
      </c>
      <c r="AS13" s="70">
        <f>'T12'!C$23</f>
        <v>0</v>
      </c>
      <c r="AT13" s="70">
        <f>'T12'!C$24</f>
        <v>0</v>
      </c>
      <c r="AV13" s="70">
        <f>'T12'!D$23</f>
        <v>0</v>
      </c>
      <c r="AW13" s="70">
        <f>'T12'!D$24</f>
        <v>0</v>
      </c>
    </row>
    <row r="14" spans="1:49" x14ac:dyDescent="0.2">
      <c r="A14" s="65">
        <f>'T13'!C1</f>
        <v>0</v>
      </c>
      <c r="B14" s="66" t="str">
        <f>'T13'!E4</f>
        <v>Wave 1</v>
      </c>
      <c r="C14" s="67" t="str">
        <f>'T13'!E7</f>
        <v/>
      </c>
      <c r="D14" s="67" t="str">
        <f>'T13'!E8</f>
        <v/>
      </c>
      <c r="E14" s="67" t="str">
        <f>'T13'!E9</f>
        <v/>
      </c>
      <c r="F14" s="67" t="str">
        <f>'T13'!E10</f>
        <v/>
      </c>
      <c r="G14" s="67" t="str">
        <f>'T13'!E11</f>
        <v/>
      </c>
      <c r="H14" s="67" t="str">
        <f>'T13'!E12</f>
        <v/>
      </c>
      <c r="I14" s="67" t="str">
        <f>'T13'!E13</f>
        <v/>
      </c>
      <c r="J14" s="67" t="str">
        <f>'T13'!E14</f>
        <v/>
      </c>
      <c r="K14" s="67" t="str">
        <f>'T13'!E15</f>
        <v/>
      </c>
      <c r="L14" s="67" t="str">
        <f>'T13'!E16</f>
        <v/>
      </c>
      <c r="M14" s="67" t="str">
        <f>'T13'!E17</f>
        <v/>
      </c>
      <c r="N14" s="67" t="str">
        <f>'T13'!E18</f>
        <v/>
      </c>
      <c r="O14" s="67" t="str">
        <f>'T13'!E19</f>
        <v/>
      </c>
      <c r="P14" s="107" t="str">
        <f>'T13'!E20</f>
        <v/>
      </c>
      <c r="Q14" s="67">
        <f>'T13'!C7</f>
        <v>0</v>
      </c>
      <c r="R14" s="67">
        <f>'T13'!D7</f>
        <v>0</v>
      </c>
      <c r="S14" s="67">
        <f>'T13'!C8</f>
        <v>0</v>
      </c>
      <c r="T14" s="67">
        <f>'T13'!D8</f>
        <v>0</v>
      </c>
      <c r="U14" s="67">
        <f>'T13'!C9</f>
        <v>0</v>
      </c>
      <c r="V14" s="67">
        <f>'T13'!D9</f>
        <v>0</v>
      </c>
      <c r="W14" s="67">
        <f>'T13'!C10</f>
        <v>0</v>
      </c>
      <c r="X14" s="67">
        <f>'T13'!D10</f>
        <v>0</v>
      </c>
      <c r="Y14" s="67">
        <f>'T13'!C11</f>
        <v>0</v>
      </c>
      <c r="Z14" s="67">
        <f>'T13'!D11</f>
        <v>0</v>
      </c>
      <c r="AA14" s="67">
        <f>'T13'!C12</f>
        <v>0</v>
      </c>
      <c r="AB14" s="67">
        <f>'T13'!D12</f>
        <v>0</v>
      </c>
      <c r="AC14" s="67">
        <f>'T13'!C13</f>
        <v>0</v>
      </c>
      <c r="AD14" s="67">
        <f>'T13'!D13</f>
        <v>0</v>
      </c>
      <c r="AE14" s="67">
        <f>'T13'!C14</f>
        <v>0</v>
      </c>
      <c r="AF14" s="67">
        <f>'T13'!D14</f>
        <v>0</v>
      </c>
      <c r="AG14" s="67">
        <f>'T13'!C15</f>
        <v>0</v>
      </c>
      <c r="AH14" s="67">
        <f>'T13'!D15</f>
        <v>0</v>
      </c>
      <c r="AI14" s="67">
        <f>'T13'!C16</f>
        <v>0</v>
      </c>
      <c r="AJ14" s="67">
        <f>'T13'!D16</f>
        <v>0</v>
      </c>
      <c r="AK14" s="67">
        <f>'T13'!C17</f>
        <v>0</v>
      </c>
      <c r="AL14" s="67">
        <f>'T13'!D17</f>
        <v>0</v>
      </c>
      <c r="AM14" s="67">
        <f>'T13'!C18</f>
        <v>0</v>
      </c>
      <c r="AN14" s="67">
        <f>'T13'!D18</f>
        <v>0</v>
      </c>
      <c r="AO14" s="67">
        <f>'T13'!C19</f>
        <v>0</v>
      </c>
      <c r="AP14" s="67">
        <f>'T13'!D19</f>
        <v>0</v>
      </c>
      <c r="AQ14" s="68">
        <f>'T13'!C1</f>
        <v>0</v>
      </c>
      <c r="AR14" s="69" t="str">
        <f>'T13'!E4</f>
        <v>Wave 1</v>
      </c>
      <c r="AS14" s="70">
        <f>'T13'!C$23</f>
        <v>0</v>
      </c>
      <c r="AT14" s="70">
        <f>'T13'!C$24</f>
        <v>0</v>
      </c>
      <c r="AV14" s="70">
        <f>'T13'!D$23</f>
        <v>0</v>
      </c>
      <c r="AW14" s="70">
        <f>'T13'!D$24</f>
        <v>0</v>
      </c>
    </row>
    <row r="15" spans="1:49" x14ac:dyDescent="0.2">
      <c r="A15" s="65">
        <f>'T14'!C1</f>
        <v>0</v>
      </c>
      <c r="B15" s="66" t="str">
        <f>'T14'!E4</f>
        <v>Wave 1</v>
      </c>
      <c r="C15" s="67" t="str">
        <f>'T14'!E7</f>
        <v/>
      </c>
      <c r="D15" s="67" t="str">
        <f>'T14'!E8</f>
        <v/>
      </c>
      <c r="E15" s="67" t="str">
        <f>'T14'!E9</f>
        <v/>
      </c>
      <c r="F15" s="67" t="str">
        <f>'T14'!E10</f>
        <v/>
      </c>
      <c r="G15" s="67" t="str">
        <f>'T14'!E11</f>
        <v/>
      </c>
      <c r="H15" s="67" t="str">
        <f>'T14'!E12</f>
        <v/>
      </c>
      <c r="I15" s="67" t="str">
        <f>'T14'!E13</f>
        <v/>
      </c>
      <c r="J15" s="67" t="str">
        <f>'T14'!E14</f>
        <v/>
      </c>
      <c r="K15" s="67" t="str">
        <f>'T14'!E15</f>
        <v/>
      </c>
      <c r="L15" s="67" t="str">
        <f>'T14'!E16</f>
        <v/>
      </c>
      <c r="M15" s="67" t="str">
        <f>'T14'!E17</f>
        <v/>
      </c>
      <c r="N15" s="67" t="str">
        <f>'T14'!E18</f>
        <v/>
      </c>
      <c r="O15" s="67" t="str">
        <f>'T14'!E19</f>
        <v/>
      </c>
      <c r="P15" s="107" t="str">
        <f>'T14'!E20</f>
        <v/>
      </c>
      <c r="Q15" s="67">
        <f>'T14'!C7</f>
        <v>0</v>
      </c>
      <c r="R15" s="67">
        <f>'T14'!D7</f>
        <v>0</v>
      </c>
      <c r="S15" s="67">
        <f>'T14'!C8</f>
        <v>0</v>
      </c>
      <c r="T15" s="67">
        <f>'T14'!D8</f>
        <v>0</v>
      </c>
      <c r="U15" s="67">
        <f>'T14'!C9</f>
        <v>0</v>
      </c>
      <c r="V15" s="67">
        <f>'T14'!D9</f>
        <v>0</v>
      </c>
      <c r="W15" s="67">
        <f>'T14'!C10</f>
        <v>0</v>
      </c>
      <c r="X15" s="67">
        <f>'T14'!D10</f>
        <v>0</v>
      </c>
      <c r="Y15" s="67">
        <f>'T14'!C11</f>
        <v>0</v>
      </c>
      <c r="Z15" s="67">
        <f>'T14'!D11</f>
        <v>0</v>
      </c>
      <c r="AA15" s="67">
        <f>'T14'!C12</f>
        <v>0</v>
      </c>
      <c r="AB15" s="67">
        <f>'T14'!D12</f>
        <v>0</v>
      </c>
      <c r="AC15" s="67">
        <f>'T14'!C13</f>
        <v>0</v>
      </c>
      <c r="AD15" s="67">
        <f>'T14'!D13</f>
        <v>0</v>
      </c>
      <c r="AE15" s="67">
        <f>'T14'!C14</f>
        <v>0</v>
      </c>
      <c r="AF15" s="67">
        <f>'T14'!D14</f>
        <v>0</v>
      </c>
      <c r="AG15" s="67">
        <f>'T14'!C15</f>
        <v>0</v>
      </c>
      <c r="AH15" s="67">
        <f>'T14'!D15</f>
        <v>0</v>
      </c>
      <c r="AI15" s="67">
        <f>'T14'!C16</f>
        <v>0</v>
      </c>
      <c r="AJ15" s="67">
        <f>'T14'!D16</f>
        <v>0</v>
      </c>
      <c r="AK15" s="67">
        <f>'T14'!C17</f>
        <v>0</v>
      </c>
      <c r="AL15" s="67">
        <f>'T14'!D17</f>
        <v>0</v>
      </c>
      <c r="AM15" s="67">
        <f>'T14'!C18</f>
        <v>0</v>
      </c>
      <c r="AN15" s="67">
        <f>'T14'!D18</f>
        <v>0</v>
      </c>
      <c r="AO15" s="67">
        <f>'T14'!C19</f>
        <v>0</v>
      </c>
      <c r="AP15" s="67">
        <f>'T14'!D19</f>
        <v>0</v>
      </c>
      <c r="AQ15" s="68">
        <f>'T14'!C1</f>
        <v>0</v>
      </c>
      <c r="AR15" s="69" t="str">
        <f>'T14'!E4</f>
        <v>Wave 1</v>
      </c>
      <c r="AS15" s="70">
        <f>'T14'!C$23</f>
        <v>0</v>
      </c>
      <c r="AT15" s="70">
        <f>'T14'!C$24</f>
        <v>0</v>
      </c>
      <c r="AV15" s="70">
        <f>'T14'!D$23</f>
        <v>0</v>
      </c>
      <c r="AW15" s="70">
        <f>'T14'!D$24</f>
        <v>0</v>
      </c>
    </row>
    <row r="16" spans="1:49" x14ac:dyDescent="0.2">
      <c r="A16" s="65" t="str">
        <f>'T15'!C1</f>
        <v xml:space="preserve"> </v>
      </c>
      <c r="B16" s="66" t="str">
        <f>'T15'!E4</f>
        <v>Wave 1</v>
      </c>
      <c r="C16" s="67" t="str">
        <f>'T15'!E7</f>
        <v/>
      </c>
      <c r="D16" s="67" t="str">
        <f>'T15'!E8</f>
        <v/>
      </c>
      <c r="E16" s="67" t="str">
        <f>'T15'!E9</f>
        <v/>
      </c>
      <c r="F16" s="67" t="str">
        <f>'T15'!E10</f>
        <v/>
      </c>
      <c r="G16" s="67" t="str">
        <f>'T15'!E11</f>
        <v/>
      </c>
      <c r="H16" s="67" t="str">
        <f>'T15'!E12</f>
        <v/>
      </c>
      <c r="I16" s="67" t="str">
        <f>'T15'!E13</f>
        <v/>
      </c>
      <c r="J16" s="67" t="str">
        <f>'T15'!E14</f>
        <v/>
      </c>
      <c r="K16" s="67" t="str">
        <f>'T15'!E15</f>
        <v/>
      </c>
      <c r="L16" s="67" t="str">
        <f>'T15'!E16</f>
        <v/>
      </c>
      <c r="M16" s="67" t="str">
        <f>'T15'!E17</f>
        <v/>
      </c>
      <c r="N16" s="67" t="str">
        <f>'T15'!E18</f>
        <v/>
      </c>
      <c r="O16" s="67" t="str">
        <f>'T15'!E19</f>
        <v/>
      </c>
      <c r="P16" s="107" t="str">
        <f>'T15'!E20</f>
        <v/>
      </c>
      <c r="Q16" s="67">
        <f>'T15'!C7</f>
        <v>0</v>
      </c>
      <c r="R16" s="67">
        <f>'T15'!D7</f>
        <v>0</v>
      </c>
      <c r="S16" s="67">
        <f>'T15'!C8</f>
        <v>0</v>
      </c>
      <c r="T16" s="67">
        <f>'T15'!D8</f>
        <v>0</v>
      </c>
      <c r="U16" s="67">
        <f>'T15'!C9</f>
        <v>0</v>
      </c>
      <c r="V16" s="67">
        <f>'T15'!D9</f>
        <v>0</v>
      </c>
      <c r="W16" s="67">
        <f>'T15'!C10</f>
        <v>0</v>
      </c>
      <c r="X16" s="67">
        <f>'T15'!D10</f>
        <v>0</v>
      </c>
      <c r="Y16" s="67">
        <f>'T15'!C11</f>
        <v>0</v>
      </c>
      <c r="Z16" s="67">
        <f>'T15'!D11</f>
        <v>0</v>
      </c>
      <c r="AA16" s="67">
        <f>'T15'!C12</f>
        <v>0</v>
      </c>
      <c r="AB16" s="67">
        <f>'T15'!D12</f>
        <v>0</v>
      </c>
      <c r="AC16" s="67">
        <f>'T15'!C13</f>
        <v>0</v>
      </c>
      <c r="AD16" s="67">
        <f>'T15'!D13</f>
        <v>0</v>
      </c>
      <c r="AE16" s="67">
        <f>'T15'!C14</f>
        <v>0</v>
      </c>
      <c r="AF16" s="67">
        <f>'T15'!D14</f>
        <v>0</v>
      </c>
      <c r="AG16" s="67">
        <f>'T15'!C15</f>
        <v>0</v>
      </c>
      <c r="AH16" s="67">
        <f>'T15'!D15</f>
        <v>0</v>
      </c>
      <c r="AI16" s="67">
        <f>'T15'!C16</f>
        <v>0</v>
      </c>
      <c r="AJ16" s="67">
        <f>'T15'!D16</f>
        <v>0</v>
      </c>
      <c r="AK16" s="67">
        <f>'T15'!C17</f>
        <v>0</v>
      </c>
      <c r="AL16" s="67">
        <f>'T15'!D17</f>
        <v>0</v>
      </c>
      <c r="AM16" s="67">
        <f>'T15'!C18</f>
        <v>0</v>
      </c>
      <c r="AN16" s="67">
        <f>'T15'!D18</f>
        <v>0</v>
      </c>
      <c r="AO16" s="67">
        <f>'T15'!C19</f>
        <v>0</v>
      </c>
      <c r="AP16" s="67">
        <f>'T15'!D19</f>
        <v>0</v>
      </c>
      <c r="AQ16" s="68" t="str">
        <f>'T15'!C1</f>
        <v xml:space="preserve"> </v>
      </c>
      <c r="AR16" s="69" t="str">
        <f>'T15'!E4</f>
        <v>Wave 1</v>
      </c>
      <c r="AS16" s="70">
        <f>'T15'!C$23</f>
        <v>0</v>
      </c>
      <c r="AT16" s="70">
        <f>'T15'!C$24</f>
        <v>0</v>
      </c>
      <c r="AV16" s="70">
        <f>'T15'!D$23</f>
        <v>0</v>
      </c>
      <c r="AW16" s="70">
        <f>'T15'!D$24</f>
        <v>0</v>
      </c>
    </row>
    <row r="17" spans="1:49" x14ac:dyDescent="0.2">
      <c r="A17" s="65">
        <f>'T16'!C1</f>
        <v>0</v>
      </c>
      <c r="B17" s="66" t="str">
        <f>'T16'!E4</f>
        <v>Wave 1</v>
      </c>
      <c r="C17" s="67" t="str">
        <f>'T16'!E7</f>
        <v/>
      </c>
      <c r="D17" s="67" t="str">
        <f>'T16'!E8</f>
        <v/>
      </c>
      <c r="E17" s="67" t="str">
        <f>'T16'!E9</f>
        <v/>
      </c>
      <c r="F17" s="67" t="str">
        <f>'T16'!E10</f>
        <v/>
      </c>
      <c r="G17" s="67" t="str">
        <f>'T16'!E11</f>
        <v/>
      </c>
      <c r="H17" s="67" t="str">
        <f>'T16'!E12</f>
        <v/>
      </c>
      <c r="I17" s="67" t="str">
        <f>'T16'!E13</f>
        <v/>
      </c>
      <c r="J17" s="67" t="str">
        <f>'T16'!E14</f>
        <v/>
      </c>
      <c r="K17" s="67" t="str">
        <f>'T16'!E15</f>
        <v/>
      </c>
      <c r="L17" s="67" t="str">
        <f>'T16'!E16</f>
        <v/>
      </c>
      <c r="M17" s="67" t="str">
        <f>'T16'!E17</f>
        <v/>
      </c>
      <c r="N17" s="67" t="str">
        <f>'T16'!E18</f>
        <v/>
      </c>
      <c r="O17" s="67" t="str">
        <f>'T16'!E19</f>
        <v/>
      </c>
      <c r="P17" s="107" t="str">
        <f>'T16'!E20</f>
        <v/>
      </c>
      <c r="Q17" s="67">
        <f>'T16'!C7</f>
        <v>0</v>
      </c>
      <c r="R17" s="67">
        <f>'T16'!D7</f>
        <v>0</v>
      </c>
      <c r="S17" s="67">
        <f>'T16'!C8</f>
        <v>0</v>
      </c>
      <c r="T17" s="67">
        <f>'T16'!D8</f>
        <v>0</v>
      </c>
      <c r="U17" s="67">
        <f>'T16'!C9</f>
        <v>0</v>
      </c>
      <c r="V17" s="67">
        <f>'T16'!D9</f>
        <v>0</v>
      </c>
      <c r="W17" s="67">
        <f>'T16'!C10</f>
        <v>0</v>
      </c>
      <c r="X17" s="67">
        <f>'T16'!D10</f>
        <v>0</v>
      </c>
      <c r="Y17" s="67">
        <f>'T16'!C11</f>
        <v>0</v>
      </c>
      <c r="Z17" s="67">
        <f>'T16'!D11</f>
        <v>0</v>
      </c>
      <c r="AA17" s="67">
        <f>'T16'!C12</f>
        <v>0</v>
      </c>
      <c r="AB17" s="67">
        <f>'T16'!D12</f>
        <v>0</v>
      </c>
      <c r="AC17" s="67">
        <f>'T16'!C13</f>
        <v>0</v>
      </c>
      <c r="AD17" s="67">
        <f>'T16'!D13</f>
        <v>0</v>
      </c>
      <c r="AE17" s="67">
        <f>'T16'!C14</f>
        <v>0</v>
      </c>
      <c r="AF17" s="67">
        <f>'T16'!D14</f>
        <v>0</v>
      </c>
      <c r="AG17" s="67">
        <f>'T16'!C15</f>
        <v>0</v>
      </c>
      <c r="AH17" s="67">
        <f>'T16'!D15</f>
        <v>0</v>
      </c>
      <c r="AI17" s="67">
        <f>'T16'!C16</f>
        <v>0</v>
      </c>
      <c r="AJ17" s="67">
        <f>'T16'!D16</f>
        <v>0</v>
      </c>
      <c r="AK17" s="67">
        <f>'T16'!C17</f>
        <v>0</v>
      </c>
      <c r="AL17" s="67">
        <f>'T16'!D17</f>
        <v>0</v>
      </c>
      <c r="AM17" s="67">
        <f>'T16'!C18</f>
        <v>0</v>
      </c>
      <c r="AN17" s="67">
        <f>'T16'!D18</f>
        <v>0</v>
      </c>
      <c r="AO17" s="67">
        <f>'T16'!C19</f>
        <v>0</v>
      </c>
      <c r="AP17" s="67">
        <f>'T16'!D19</f>
        <v>0</v>
      </c>
      <c r="AQ17" s="68">
        <f>'T16'!C1</f>
        <v>0</v>
      </c>
      <c r="AR17" s="69" t="str">
        <f>'T16'!E4</f>
        <v>Wave 1</v>
      </c>
      <c r="AS17" s="70">
        <f>'T16'!C$23</f>
        <v>0</v>
      </c>
      <c r="AT17" s="70">
        <f>'T16'!C$24</f>
        <v>0</v>
      </c>
      <c r="AV17" s="70">
        <f>'T16'!D$23</f>
        <v>0</v>
      </c>
      <c r="AW17" s="70">
        <f>'T16'!D$24</f>
        <v>0</v>
      </c>
    </row>
    <row r="18" spans="1:49" x14ac:dyDescent="0.2">
      <c r="A18" s="65" t="str">
        <f>'T17'!C1</f>
        <v xml:space="preserve"> </v>
      </c>
      <c r="B18" s="66" t="str">
        <f>'T17'!E4</f>
        <v>Wave 1</v>
      </c>
      <c r="C18" s="67" t="str">
        <f>'T17'!E7</f>
        <v/>
      </c>
      <c r="D18" s="67" t="str">
        <f>'T17'!E8</f>
        <v/>
      </c>
      <c r="E18" s="67" t="str">
        <f>'T17'!E9</f>
        <v/>
      </c>
      <c r="F18" s="67" t="str">
        <f>'T17'!E10</f>
        <v/>
      </c>
      <c r="G18" s="67" t="str">
        <f>'T17'!E11</f>
        <v/>
      </c>
      <c r="H18" s="67" t="str">
        <f>'T17'!E12</f>
        <v/>
      </c>
      <c r="I18" s="67" t="str">
        <f>'T17'!E13</f>
        <v/>
      </c>
      <c r="J18" s="67" t="str">
        <f>'T17'!E14</f>
        <v/>
      </c>
      <c r="K18" s="67" t="str">
        <f>'T17'!E15</f>
        <v/>
      </c>
      <c r="L18" s="67" t="str">
        <f>'T17'!E16</f>
        <v/>
      </c>
      <c r="M18" s="67" t="str">
        <f>'T17'!E17</f>
        <v/>
      </c>
      <c r="N18" s="67" t="str">
        <f>'T17'!E18</f>
        <v/>
      </c>
      <c r="O18" s="67" t="str">
        <f>'T17'!E19</f>
        <v/>
      </c>
      <c r="P18" s="107" t="str">
        <f>'T17'!E20</f>
        <v/>
      </c>
      <c r="Q18" s="67">
        <f>'T17'!C7</f>
        <v>0</v>
      </c>
      <c r="R18" s="67">
        <f>'T17'!D7</f>
        <v>0</v>
      </c>
      <c r="S18" s="67">
        <f>'T17'!C8</f>
        <v>0</v>
      </c>
      <c r="T18" s="67">
        <f>'T17'!D8</f>
        <v>0</v>
      </c>
      <c r="U18" s="67">
        <f>'T17'!C9</f>
        <v>0</v>
      </c>
      <c r="V18" s="67">
        <f>'T17'!D9</f>
        <v>0</v>
      </c>
      <c r="W18" s="67">
        <f>'T17'!C10</f>
        <v>0</v>
      </c>
      <c r="X18" s="67">
        <f>'T17'!D10</f>
        <v>0</v>
      </c>
      <c r="Y18" s="67">
        <f>'T17'!C11</f>
        <v>0</v>
      </c>
      <c r="Z18" s="67">
        <f>'T17'!D11</f>
        <v>0</v>
      </c>
      <c r="AA18" s="67">
        <f>'T17'!C12</f>
        <v>0</v>
      </c>
      <c r="AB18" s="67">
        <f>'T17'!D12</f>
        <v>0</v>
      </c>
      <c r="AC18" s="67">
        <f>'T17'!C13</f>
        <v>0</v>
      </c>
      <c r="AD18" s="67">
        <f>'T17'!D13</f>
        <v>0</v>
      </c>
      <c r="AE18" s="67">
        <f>'T17'!C14</f>
        <v>0</v>
      </c>
      <c r="AF18" s="67">
        <f>'T17'!D14</f>
        <v>0</v>
      </c>
      <c r="AG18" s="67">
        <f>'T17'!C15</f>
        <v>0</v>
      </c>
      <c r="AH18" s="67">
        <f>'T17'!D15</f>
        <v>0</v>
      </c>
      <c r="AI18" s="67">
        <f>'T17'!C16</f>
        <v>0</v>
      </c>
      <c r="AJ18" s="67">
        <f>'T17'!D16</f>
        <v>0</v>
      </c>
      <c r="AK18" s="67">
        <f>'T17'!C17</f>
        <v>0</v>
      </c>
      <c r="AL18" s="67">
        <f>'T17'!D17</f>
        <v>0</v>
      </c>
      <c r="AM18" s="67">
        <f>'T17'!C18</f>
        <v>0</v>
      </c>
      <c r="AN18" s="67">
        <f>'T17'!D18</f>
        <v>0</v>
      </c>
      <c r="AO18" s="67">
        <f>'T17'!C19</f>
        <v>0</v>
      </c>
      <c r="AP18" s="67">
        <f>'T17'!D19</f>
        <v>0</v>
      </c>
      <c r="AQ18" s="68" t="str">
        <f>'T17'!C1</f>
        <v xml:space="preserve"> </v>
      </c>
      <c r="AR18" s="69" t="str">
        <f>'T17'!E4</f>
        <v>Wave 1</v>
      </c>
      <c r="AS18" s="70">
        <f>'T17'!C$23</f>
        <v>0</v>
      </c>
      <c r="AT18" s="70">
        <f>'T17'!C$24</f>
        <v>0</v>
      </c>
      <c r="AV18" s="70">
        <f>'T17'!D$23</f>
        <v>0</v>
      </c>
      <c r="AW18" s="70">
        <f>'T17'!D$24</f>
        <v>0</v>
      </c>
    </row>
    <row r="19" spans="1:49" x14ac:dyDescent="0.2">
      <c r="A19" s="65" t="str">
        <f>'T18'!C1</f>
        <v xml:space="preserve"> </v>
      </c>
      <c r="B19" s="66" t="str">
        <f>'T18'!E4</f>
        <v>Wave 1</v>
      </c>
      <c r="C19" s="67" t="str">
        <f>'T18'!E7</f>
        <v/>
      </c>
      <c r="D19" s="67" t="str">
        <f>'T18'!E8</f>
        <v/>
      </c>
      <c r="E19" s="67" t="str">
        <f>'T18'!E9</f>
        <v/>
      </c>
      <c r="F19" s="67" t="str">
        <f>'T18'!E10</f>
        <v/>
      </c>
      <c r="G19" s="67" t="str">
        <f>'T18'!E11</f>
        <v/>
      </c>
      <c r="H19" s="67" t="str">
        <f>'T18'!E12</f>
        <v/>
      </c>
      <c r="I19" s="67" t="str">
        <f>'T18'!E13</f>
        <v/>
      </c>
      <c r="J19" s="67" t="str">
        <f>'T18'!E14</f>
        <v/>
      </c>
      <c r="K19" s="67" t="str">
        <f>'T18'!E15</f>
        <v/>
      </c>
      <c r="L19" s="67" t="str">
        <f>'T18'!E16</f>
        <v/>
      </c>
      <c r="M19" s="67" t="str">
        <f>'T18'!E17</f>
        <v/>
      </c>
      <c r="N19" s="67" t="str">
        <f>'T18'!E18</f>
        <v/>
      </c>
      <c r="O19" s="67" t="str">
        <f>'T18'!E19</f>
        <v/>
      </c>
      <c r="P19" s="107" t="str">
        <f>'T18'!E20</f>
        <v/>
      </c>
      <c r="Q19" s="67">
        <f>'T18'!C7</f>
        <v>0</v>
      </c>
      <c r="R19" s="67">
        <f>'T18'!D7</f>
        <v>0</v>
      </c>
      <c r="S19" s="67">
        <f>'T18'!C8</f>
        <v>0</v>
      </c>
      <c r="T19" s="67">
        <f>'T18'!D8</f>
        <v>0</v>
      </c>
      <c r="U19" s="67">
        <f>'T18'!C9</f>
        <v>0</v>
      </c>
      <c r="V19" s="67">
        <f>'T18'!D9</f>
        <v>0</v>
      </c>
      <c r="W19" s="67">
        <f>'T18'!C10</f>
        <v>0</v>
      </c>
      <c r="X19" s="67">
        <f>'T18'!D10</f>
        <v>0</v>
      </c>
      <c r="Y19" s="67">
        <f>'T18'!C11</f>
        <v>0</v>
      </c>
      <c r="Z19" s="67">
        <f>'T18'!D11</f>
        <v>0</v>
      </c>
      <c r="AA19" s="67">
        <f>'T18'!C12</f>
        <v>0</v>
      </c>
      <c r="AB19" s="67">
        <f>'T18'!D12</f>
        <v>0</v>
      </c>
      <c r="AC19" s="67">
        <f>'T18'!C13</f>
        <v>0</v>
      </c>
      <c r="AD19" s="67">
        <f>'T18'!D13</f>
        <v>0</v>
      </c>
      <c r="AE19" s="67">
        <f>'T18'!C14</f>
        <v>0</v>
      </c>
      <c r="AF19" s="67">
        <f>'T18'!D14</f>
        <v>0</v>
      </c>
      <c r="AG19" s="67">
        <f>'T18'!C15</f>
        <v>0</v>
      </c>
      <c r="AH19" s="67">
        <f>'T18'!D15</f>
        <v>0</v>
      </c>
      <c r="AI19" s="67">
        <f>'T18'!C16</f>
        <v>0</v>
      </c>
      <c r="AJ19" s="67">
        <f>'T18'!D16</f>
        <v>0</v>
      </c>
      <c r="AK19" s="67">
        <f>'T18'!C17</f>
        <v>0</v>
      </c>
      <c r="AL19" s="67">
        <f>'T18'!D17</f>
        <v>0</v>
      </c>
      <c r="AM19" s="67">
        <f>'T18'!C18</f>
        <v>0</v>
      </c>
      <c r="AN19" s="67">
        <f>'T18'!D18</f>
        <v>0</v>
      </c>
      <c r="AO19" s="67">
        <f>'T18'!C19</f>
        <v>0</v>
      </c>
      <c r="AP19" s="67">
        <f>'T18'!D19</f>
        <v>0</v>
      </c>
      <c r="AQ19" s="68" t="str">
        <f>'T18'!C1</f>
        <v xml:space="preserve"> </v>
      </c>
      <c r="AR19" s="69" t="str">
        <f>'T18'!E4</f>
        <v>Wave 1</v>
      </c>
      <c r="AS19" s="70">
        <f>'T18'!C$23</f>
        <v>0</v>
      </c>
      <c r="AT19" s="70">
        <f>'T18'!C$24</f>
        <v>0</v>
      </c>
      <c r="AV19" s="70">
        <f>'T18'!D$23</f>
        <v>0</v>
      </c>
      <c r="AW19" s="70">
        <f>'T18'!D$24</f>
        <v>0</v>
      </c>
    </row>
    <row r="20" spans="1:49" x14ac:dyDescent="0.2">
      <c r="A20" s="65">
        <f>'T19'!C1</f>
        <v>0</v>
      </c>
      <c r="B20" s="66" t="str">
        <f>'T19'!E4</f>
        <v>Wave 1</v>
      </c>
      <c r="C20" s="67" t="str">
        <f>'T19'!E7</f>
        <v/>
      </c>
      <c r="D20" s="67" t="str">
        <f>'T19'!E8</f>
        <v/>
      </c>
      <c r="E20" s="67" t="str">
        <f>'T19'!E9</f>
        <v/>
      </c>
      <c r="F20" s="67" t="str">
        <f>'T19'!E10</f>
        <v/>
      </c>
      <c r="G20" s="67" t="str">
        <f>'T19'!E11</f>
        <v/>
      </c>
      <c r="H20" s="67" t="str">
        <f>'T19'!E12</f>
        <v/>
      </c>
      <c r="I20" s="67" t="str">
        <f>'T19'!E13</f>
        <v/>
      </c>
      <c r="J20" s="67" t="str">
        <f>'T19'!E14</f>
        <v/>
      </c>
      <c r="K20" s="67" t="str">
        <f>'T19'!E15</f>
        <v/>
      </c>
      <c r="L20" s="67" t="str">
        <f>'T19'!E16</f>
        <v/>
      </c>
      <c r="M20" s="67" t="str">
        <f>'T19'!E17</f>
        <v/>
      </c>
      <c r="N20" s="67" t="str">
        <f>'T19'!E18</f>
        <v/>
      </c>
      <c r="O20" s="67" t="str">
        <f>'T19'!E19</f>
        <v/>
      </c>
      <c r="P20" s="107" t="str">
        <f>'T19'!E20</f>
        <v/>
      </c>
      <c r="Q20" s="67">
        <f>'T19'!C7</f>
        <v>0</v>
      </c>
      <c r="R20" s="67">
        <f>'T19'!D7</f>
        <v>0</v>
      </c>
      <c r="S20" s="67">
        <f>'T19'!C8</f>
        <v>0</v>
      </c>
      <c r="T20" s="67">
        <f>'T19'!D8</f>
        <v>0</v>
      </c>
      <c r="U20" s="67">
        <f>'T19'!C9</f>
        <v>0</v>
      </c>
      <c r="V20" s="67">
        <f>'T19'!D9</f>
        <v>0</v>
      </c>
      <c r="W20" s="67">
        <f>'T19'!C10</f>
        <v>0</v>
      </c>
      <c r="X20" s="67">
        <f>'T19'!D10</f>
        <v>0</v>
      </c>
      <c r="Y20" s="67">
        <f>'T19'!C11</f>
        <v>0</v>
      </c>
      <c r="Z20" s="67">
        <f>'T19'!D11</f>
        <v>0</v>
      </c>
      <c r="AA20" s="67">
        <f>'T19'!C12</f>
        <v>0</v>
      </c>
      <c r="AB20" s="67">
        <f>'T19'!D12</f>
        <v>0</v>
      </c>
      <c r="AC20" s="67">
        <f>'T19'!C13</f>
        <v>0</v>
      </c>
      <c r="AD20" s="67">
        <f>'T19'!D13</f>
        <v>0</v>
      </c>
      <c r="AE20" s="67">
        <f>'T19'!C14</f>
        <v>0</v>
      </c>
      <c r="AF20" s="67">
        <f>'T19'!D14</f>
        <v>0</v>
      </c>
      <c r="AG20" s="67">
        <f>'T19'!C15</f>
        <v>0</v>
      </c>
      <c r="AH20" s="67">
        <f>'T19'!D15</f>
        <v>0</v>
      </c>
      <c r="AI20" s="67">
        <f>'T19'!C16</f>
        <v>0</v>
      </c>
      <c r="AJ20" s="67">
        <f>'T19'!D16</f>
        <v>0</v>
      </c>
      <c r="AK20" s="67">
        <f>'T19'!C17</f>
        <v>0</v>
      </c>
      <c r="AL20" s="67">
        <f>'T19'!D17</f>
        <v>0</v>
      </c>
      <c r="AM20" s="67">
        <f>'T19'!C18</f>
        <v>0</v>
      </c>
      <c r="AN20" s="67">
        <f>'T19'!D18</f>
        <v>0</v>
      </c>
      <c r="AO20" s="67">
        <f>'T19'!C19</f>
        <v>0</v>
      </c>
      <c r="AP20" s="67">
        <f>'T19'!D19</f>
        <v>0</v>
      </c>
      <c r="AQ20" s="68">
        <f>'T19'!C1</f>
        <v>0</v>
      </c>
      <c r="AR20" s="69" t="str">
        <f>'T19'!E4</f>
        <v>Wave 1</v>
      </c>
      <c r="AS20" s="70">
        <f>'T19'!C$23</f>
        <v>0</v>
      </c>
      <c r="AT20" s="70">
        <f>'T19'!C$24</f>
        <v>0</v>
      </c>
      <c r="AV20" s="70">
        <f>'T19'!D$23</f>
        <v>0</v>
      </c>
      <c r="AW20" s="70">
        <f>'T19'!D$24</f>
        <v>0</v>
      </c>
    </row>
    <row r="21" spans="1:49" x14ac:dyDescent="0.2">
      <c r="A21" s="65">
        <f>'T20'!C1</f>
        <v>0</v>
      </c>
      <c r="B21" s="66" t="str">
        <f>'T20'!E4</f>
        <v>Wave 1</v>
      </c>
      <c r="C21" s="67" t="str">
        <f>'T20'!E7</f>
        <v/>
      </c>
      <c r="D21" s="67" t="str">
        <f>'T20'!E8</f>
        <v/>
      </c>
      <c r="E21" s="67" t="str">
        <f>'T20'!E9</f>
        <v/>
      </c>
      <c r="F21" s="67" t="str">
        <f>'T20'!E10</f>
        <v/>
      </c>
      <c r="G21" s="67" t="str">
        <f>'T20'!E11</f>
        <v/>
      </c>
      <c r="H21" s="67" t="str">
        <f>'T20'!E12</f>
        <v/>
      </c>
      <c r="I21" s="67" t="str">
        <f>'T20'!E13</f>
        <v/>
      </c>
      <c r="J21" s="67" t="str">
        <f>'T20'!E14</f>
        <v/>
      </c>
      <c r="K21" s="67" t="str">
        <f>'T20'!E15</f>
        <v/>
      </c>
      <c r="L21" s="67" t="str">
        <f>'T20'!E16</f>
        <v/>
      </c>
      <c r="M21" s="67" t="str">
        <f>'T20'!E17</f>
        <v/>
      </c>
      <c r="N21" s="67" t="str">
        <f>'T20'!E18</f>
        <v/>
      </c>
      <c r="O21" s="67" t="str">
        <f>'T20'!E19</f>
        <v/>
      </c>
      <c r="P21" s="107" t="str">
        <f>'T20'!E20</f>
        <v/>
      </c>
      <c r="Q21" s="67">
        <f>'T20'!C7</f>
        <v>0</v>
      </c>
      <c r="R21" s="67">
        <f>'T20'!D7</f>
        <v>0</v>
      </c>
      <c r="S21" s="67">
        <f>'T20'!C8</f>
        <v>0</v>
      </c>
      <c r="T21" s="67">
        <f>'T20'!D8</f>
        <v>0</v>
      </c>
      <c r="U21" s="67">
        <f>'T20'!C9</f>
        <v>0</v>
      </c>
      <c r="V21" s="67">
        <f>'T20'!D9</f>
        <v>0</v>
      </c>
      <c r="W21" s="67">
        <f>'T20'!C10</f>
        <v>0</v>
      </c>
      <c r="X21" s="67">
        <f>'T20'!D10</f>
        <v>0</v>
      </c>
      <c r="Y21" s="67">
        <f>'T20'!C11</f>
        <v>0</v>
      </c>
      <c r="Z21" s="67">
        <f>'T20'!D11</f>
        <v>0</v>
      </c>
      <c r="AA21" s="67">
        <f>'T20'!C12</f>
        <v>0</v>
      </c>
      <c r="AB21" s="67">
        <f>'T20'!D12</f>
        <v>0</v>
      </c>
      <c r="AC21" s="67">
        <f>'T20'!C13</f>
        <v>0</v>
      </c>
      <c r="AD21" s="67">
        <f>'T20'!D13</f>
        <v>0</v>
      </c>
      <c r="AE21" s="67">
        <f>'T20'!C14</f>
        <v>0</v>
      </c>
      <c r="AF21" s="67">
        <f>'T20'!D14</f>
        <v>0</v>
      </c>
      <c r="AG21" s="67">
        <f>'T20'!C15</f>
        <v>0</v>
      </c>
      <c r="AH21" s="67">
        <f>'T20'!D15</f>
        <v>0</v>
      </c>
      <c r="AI21" s="67">
        <f>'T20'!C16</f>
        <v>0</v>
      </c>
      <c r="AJ21" s="67">
        <f>'T20'!D16</f>
        <v>0</v>
      </c>
      <c r="AK21" s="67">
        <f>'T20'!C17</f>
        <v>0</v>
      </c>
      <c r="AL21" s="67">
        <f>'T20'!D17</f>
        <v>0</v>
      </c>
      <c r="AM21" s="67">
        <f>'T20'!C18</f>
        <v>0</v>
      </c>
      <c r="AN21" s="67">
        <f>'T20'!D18</f>
        <v>0</v>
      </c>
      <c r="AO21" s="67">
        <f>'T20'!C19</f>
        <v>0</v>
      </c>
      <c r="AP21" s="67">
        <f>'T20'!D19</f>
        <v>0</v>
      </c>
      <c r="AQ21" s="68">
        <f>'T20'!C1</f>
        <v>0</v>
      </c>
      <c r="AR21" s="69" t="str">
        <f>'T20'!E4</f>
        <v>Wave 1</v>
      </c>
      <c r="AS21" s="70">
        <f>'T20'!C$23</f>
        <v>0</v>
      </c>
      <c r="AT21" s="70">
        <f>'T20'!C$24</f>
        <v>0</v>
      </c>
      <c r="AV21" s="70">
        <f>'T20'!D$23</f>
        <v>0</v>
      </c>
      <c r="AW21" s="70">
        <f>'T20'!D$24</f>
        <v>0</v>
      </c>
    </row>
    <row r="22" spans="1:49" x14ac:dyDescent="0.2">
      <c r="A22" s="65">
        <f>'T21'!C1</f>
        <v>0</v>
      </c>
      <c r="B22" s="66" t="str">
        <f>'T21'!E4</f>
        <v>Wave 1</v>
      </c>
      <c r="C22" s="67" t="str">
        <f>'T21'!E7</f>
        <v/>
      </c>
      <c r="D22" s="67" t="str">
        <f>'T21'!E8</f>
        <v/>
      </c>
      <c r="E22" s="67" t="str">
        <f>'T21'!E9</f>
        <v/>
      </c>
      <c r="F22" s="67" t="str">
        <f>'T21'!E10</f>
        <v/>
      </c>
      <c r="G22" s="67" t="str">
        <f>'T21'!E11</f>
        <v/>
      </c>
      <c r="H22" s="67" t="str">
        <f>'T21'!E12</f>
        <v/>
      </c>
      <c r="I22" s="67" t="str">
        <f>'T21'!E13</f>
        <v/>
      </c>
      <c r="J22" s="67" t="str">
        <f>'T21'!E14</f>
        <v/>
      </c>
      <c r="K22" s="67" t="str">
        <f>'T21'!E15</f>
        <v/>
      </c>
      <c r="L22" s="67" t="str">
        <f>'T21'!E16</f>
        <v/>
      </c>
      <c r="M22" s="67" t="str">
        <f>'T21'!E17</f>
        <v/>
      </c>
      <c r="N22" s="67" t="str">
        <f>'T21'!E18</f>
        <v/>
      </c>
      <c r="O22" s="67" t="str">
        <f>'T21'!E19</f>
        <v/>
      </c>
      <c r="P22" s="107" t="str">
        <f>'T21'!E20</f>
        <v/>
      </c>
      <c r="Q22" s="67">
        <f>'T21'!C7</f>
        <v>0</v>
      </c>
      <c r="R22" s="67">
        <f>'T21'!D7</f>
        <v>0</v>
      </c>
      <c r="S22" s="67">
        <f>'T21'!C8</f>
        <v>0</v>
      </c>
      <c r="T22" s="67">
        <f>'T21'!D8</f>
        <v>0</v>
      </c>
      <c r="U22" s="67">
        <f>'T21'!C9</f>
        <v>0</v>
      </c>
      <c r="V22" s="67">
        <f>'T21'!D9</f>
        <v>0</v>
      </c>
      <c r="W22" s="67">
        <f>'T21'!C10</f>
        <v>0</v>
      </c>
      <c r="X22" s="67">
        <f>'T21'!D10</f>
        <v>0</v>
      </c>
      <c r="Y22" s="67">
        <f>'T21'!C11</f>
        <v>0</v>
      </c>
      <c r="Z22" s="67">
        <f>'T21'!D11</f>
        <v>0</v>
      </c>
      <c r="AA22" s="67">
        <f>'T21'!C12</f>
        <v>0</v>
      </c>
      <c r="AB22" s="67">
        <f>'T21'!D12</f>
        <v>0</v>
      </c>
      <c r="AC22" s="67">
        <f>'T21'!C13</f>
        <v>0</v>
      </c>
      <c r="AD22" s="67">
        <f>'T21'!D13</f>
        <v>0</v>
      </c>
      <c r="AE22" s="67">
        <f>'T21'!C14</f>
        <v>0</v>
      </c>
      <c r="AF22" s="67">
        <f>'T21'!D14</f>
        <v>0</v>
      </c>
      <c r="AG22" s="67">
        <f>'T21'!C15</f>
        <v>0</v>
      </c>
      <c r="AH22" s="67">
        <f>'T21'!D15</f>
        <v>0</v>
      </c>
      <c r="AI22" s="67">
        <f>'T21'!C16</f>
        <v>0</v>
      </c>
      <c r="AJ22" s="67">
        <f>'T21'!D16</f>
        <v>0</v>
      </c>
      <c r="AK22" s="67">
        <f>'T21'!C17</f>
        <v>0</v>
      </c>
      <c r="AL22" s="67">
        <f>'T21'!D17</f>
        <v>0</v>
      </c>
      <c r="AM22" s="67">
        <f>'T21'!C18</f>
        <v>0</v>
      </c>
      <c r="AN22" s="67">
        <f>'T21'!D18</f>
        <v>0</v>
      </c>
      <c r="AO22" s="67">
        <f>'T21'!C19</f>
        <v>0</v>
      </c>
      <c r="AP22" s="67">
        <f>'T21'!D19</f>
        <v>0</v>
      </c>
      <c r="AQ22" s="68">
        <f>'T21'!C1</f>
        <v>0</v>
      </c>
      <c r="AR22" s="69" t="str">
        <f>'T21'!E4</f>
        <v>Wave 1</v>
      </c>
      <c r="AS22" s="70">
        <f>'T21'!C$23</f>
        <v>0</v>
      </c>
      <c r="AT22" s="70">
        <f>'T21'!C$24</f>
        <v>0</v>
      </c>
      <c r="AV22" s="70">
        <f>'T21'!D$23</f>
        <v>0</v>
      </c>
      <c r="AW22" s="70">
        <f>'T21'!D$24</f>
        <v>0</v>
      </c>
    </row>
    <row r="23" spans="1:49" x14ac:dyDescent="0.2">
      <c r="A23" s="65">
        <f>'T22'!C1</f>
        <v>0</v>
      </c>
      <c r="B23" s="66" t="str">
        <f>'T22'!E4</f>
        <v>Wave 1</v>
      </c>
      <c r="C23" s="67" t="str">
        <f>'T22'!E7</f>
        <v/>
      </c>
      <c r="D23" s="67" t="str">
        <f>'T22'!E8</f>
        <v/>
      </c>
      <c r="E23" s="67" t="str">
        <f>'T22'!E9</f>
        <v/>
      </c>
      <c r="F23" s="67" t="str">
        <f>'T22'!E10</f>
        <v/>
      </c>
      <c r="G23" s="67" t="str">
        <f>'T22'!E11</f>
        <v/>
      </c>
      <c r="H23" s="67" t="str">
        <f>'T22'!E12</f>
        <v/>
      </c>
      <c r="I23" s="67" t="str">
        <f>'T22'!E13</f>
        <v/>
      </c>
      <c r="J23" s="67" t="str">
        <f>'T22'!E14</f>
        <v/>
      </c>
      <c r="K23" s="67" t="str">
        <f>'T22'!E15</f>
        <v/>
      </c>
      <c r="L23" s="67" t="str">
        <f>'T22'!E16</f>
        <v/>
      </c>
      <c r="M23" s="67" t="str">
        <f>'T22'!E17</f>
        <v/>
      </c>
      <c r="N23" s="67" t="str">
        <f>'T22'!E18</f>
        <v/>
      </c>
      <c r="O23" s="67" t="str">
        <f>'T22'!E19</f>
        <v/>
      </c>
      <c r="P23" s="107" t="str">
        <f>'T22'!E20</f>
        <v/>
      </c>
      <c r="Q23" s="67">
        <f>'T22'!C7</f>
        <v>0</v>
      </c>
      <c r="R23" s="67">
        <f>'T22'!D7</f>
        <v>0</v>
      </c>
      <c r="S23" s="67">
        <f>'T22'!C8</f>
        <v>0</v>
      </c>
      <c r="T23" s="67">
        <f>'T22'!D8</f>
        <v>0</v>
      </c>
      <c r="U23" s="67">
        <f>'T22'!C9</f>
        <v>0</v>
      </c>
      <c r="V23" s="67">
        <f>'T22'!D9</f>
        <v>0</v>
      </c>
      <c r="W23" s="67">
        <f>'T22'!C10</f>
        <v>0</v>
      </c>
      <c r="X23" s="67">
        <f>'T22'!D10</f>
        <v>0</v>
      </c>
      <c r="Y23" s="67">
        <f>'T22'!C11</f>
        <v>0</v>
      </c>
      <c r="Z23" s="67">
        <f>'T22'!D11</f>
        <v>0</v>
      </c>
      <c r="AA23" s="67">
        <f>'T22'!C12</f>
        <v>0</v>
      </c>
      <c r="AB23" s="67">
        <f>'T22'!D12</f>
        <v>0</v>
      </c>
      <c r="AC23" s="67">
        <f>'T22'!C13</f>
        <v>0</v>
      </c>
      <c r="AD23" s="67">
        <f>'T22'!D13</f>
        <v>0</v>
      </c>
      <c r="AE23" s="67">
        <f>'T22'!C14</f>
        <v>0</v>
      </c>
      <c r="AF23" s="67">
        <f>'T22'!D14</f>
        <v>0</v>
      </c>
      <c r="AG23" s="67">
        <f>'T22'!C15</f>
        <v>0</v>
      </c>
      <c r="AH23" s="67">
        <f>'T22'!D15</f>
        <v>0</v>
      </c>
      <c r="AI23" s="67">
        <f>'T22'!C16</f>
        <v>0</v>
      </c>
      <c r="AJ23" s="67">
        <f>'T22'!D16</f>
        <v>0</v>
      </c>
      <c r="AK23" s="67">
        <f>'T22'!C17</f>
        <v>0</v>
      </c>
      <c r="AL23" s="67">
        <f>'T22'!D17</f>
        <v>0</v>
      </c>
      <c r="AM23" s="67">
        <f>'T22'!C18</f>
        <v>0</v>
      </c>
      <c r="AN23" s="67">
        <f>'T22'!D18</f>
        <v>0</v>
      </c>
      <c r="AO23" s="67">
        <f>'T22'!C19</f>
        <v>0</v>
      </c>
      <c r="AP23" s="67">
        <f>'T22'!D19</f>
        <v>0</v>
      </c>
      <c r="AQ23" s="68">
        <f>'T22'!C1</f>
        <v>0</v>
      </c>
      <c r="AR23" s="69" t="str">
        <f>'T22'!E4</f>
        <v>Wave 1</v>
      </c>
      <c r="AS23" s="70">
        <f>'T22'!C$23</f>
        <v>0</v>
      </c>
      <c r="AT23" s="70">
        <f>'T22'!C$24</f>
        <v>0</v>
      </c>
      <c r="AV23" s="70">
        <f>'T22'!D$23</f>
        <v>0</v>
      </c>
      <c r="AW23" s="70">
        <f>'T22'!D$24</f>
        <v>0</v>
      </c>
    </row>
    <row r="24" spans="1:49" x14ac:dyDescent="0.2">
      <c r="A24" s="65">
        <f>'T23'!C1</f>
        <v>0</v>
      </c>
      <c r="B24" s="66" t="str">
        <f>'T23'!E4</f>
        <v>Wave 1</v>
      </c>
      <c r="C24" s="67" t="str">
        <f>'T23'!E7</f>
        <v/>
      </c>
      <c r="D24" s="67" t="str">
        <f>'T23'!E8</f>
        <v/>
      </c>
      <c r="E24" s="67" t="str">
        <f>'T23'!E9</f>
        <v/>
      </c>
      <c r="F24" s="67" t="str">
        <f>'T23'!E10</f>
        <v/>
      </c>
      <c r="G24" s="67" t="str">
        <f>'T23'!E11</f>
        <v/>
      </c>
      <c r="H24" s="67" t="str">
        <f>'T23'!E12</f>
        <v/>
      </c>
      <c r="I24" s="67" t="str">
        <f>'T23'!E13</f>
        <v/>
      </c>
      <c r="J24" s="67" t="str">
        <f>'T23'!E14</f>
        <v/>
      </c>
      <c r="K24" s="67" t="str">
        <f>'T23'!E15</f>
        <v/>
      </c>
      <c r="L24" s="67" t="str">
        <f>'T23'!E16</f>
        <v/>
      </c>
      <c r="M24" s="67" t="str">
        <f>'T23'!E17</f>
        <v/>
      </c>
      <c r="N24" s="67" t="str">
        <f>'T23'!E18</f>
        <v/>
      </c>
      <c r="O24" s="67" t="str">
        <f>'T23'!E19</f>
        <v/>
      </c>
      <c r="P24" s="107" t="str">
        <f>'T23'!E20</f>
        <v/>
      </c>
      <c r="Q24" s="67">
        <f>'T23'!C7</f>
        <v>0</v>
      </c>
      <c r="R24" s="67">
        <f>'T23'!D7</f>
        <v>0</v>
      </c>
      <c r="S24" s="67">
        <f>'T23'!C8</f>
        <v>0</v>
      </c>
      <c r="T24" s="67">
        <f>'T23'!D8</f>
        <v>0</v>
      </c>
      <c r="U24" s="67">
        <f>'T23'!C9</f>
        <v>0</v>
      </c>
      <c r="V24" s="67">
        <f>'T23'!D9</f>
        <v>0</v>
      </c>
      <c r="W24" s="67">
        <f>'T23'!C10</f>
        <v>0</v>
      </c>
      <c r="X24" s="67">
        <f>'T23'!D10</f>
        <v>0</v>
      </c>
      <c r="Y24" s="67">
        <f>'T23'!C11</f>
        <v>0</v>
      </c>
      <c r="Z24" s="67">
        <f>'T23'!D11</f>
        <v>0</v>
      </c>
      <c r="AA24" s="67">
        <f>'T23'!C12</f>
        <v>0</v>
      </c>
      <c r="AB24" s="67">
        <f>'T23'!D12</f>
        <v>0</v>
      </c>
      <c r="AC24" s="67">
        <f>'T23'!C13</f>
        <v>0</v>
      </c>
      <c r="AD24" s="67">
        <f>'T23'!D13</f>
        <v>0</v>
      </c>
      <c r="AE24" s="67">
        <f>'T23'!C14</f>
        <v>0</v>
      </c>
      <c r="AF24" s="67">
        <f>'T23'!D14</f>
        <v>0</v>
      </c>
      <c r="AG24" s="67">
        <f>'T23'!C15</f>
        <v>0</v>
      </c>
      <c r="AH24" s="67">
        <f>'T23'!D15</f>
        <v>0</v>
      </c>
      <c r="AI24" s="67">
        <f>'T23'!C16</f>
        <v>0</v>
      </c>
      <c r="AJ24" s="67">
        <f>'T23'!D16</f>
        <v>0</v>
      </c>
      <c r="AK24" s="67">
        <f>'T23'!C17</f>
        <v>0</v>
      </c>
      <c r="AL24" s="67">
        <f>'T23'!D17</f>
        <v>0</v>
      </c>
      <c r="AM24" s="67">
        <f>'T23'!C18</f>
        <v>0</v>
      </c>
      <c r="AN24" s="67">
        <f>'T23'!D18</f>
        <v>0</v>
      </c>
      <c r="AO24" s="67">
        <f>'T23'!C19</f>
        <v>0</v>
      </c>
      <c r="AP24" s="67">
        <f>'T23'!D19</f>
        <v>0</v>
      </c>
      <c r="AQ24" s="68">
        <f>'T23'!C1</f>
        <v>0</v>
      </c>
      <c r="AR24" s="69" t="str">
        <f>'T23'!E4</f>
        <v>Wave 1</v>
      </c>
      <c r="AS24" s="70">
        <f>'T23'!C$23</f>
        <v>0</v>
      </c>
      <c r="AT24" s="70">
        <f>'T23'!C$24</f>
        <v>0</v>
      </c>
      <c r="AV24" s="70">
        <f>'T23'!D$23</f>
        <v>0</v>
      </c>
      <c r="AW24" s="70">
        <f>'T23'!D$24</f>
        <v>0</v>
      </c>
    </row>
    <row r="25" spans="1:49" x14ac:dyDescent="0.2">
      <c r="A25" s="65">
        <f>'T24'!C1</f>
        <v>0</v>
      </c>
      <c r="B25" s="66" t="str">
        <f>'T24'!E4</f>
        <v>Wave 1</v>
      </c>
      <c r="C25" s="67" t="str">
        <f>'T24'!E7</f>
        <v/>
      </c>
      <c r="D25" s="67" t="str">
        <f>'T24'!E8</f>
        <v/>
      </c>
      <c r="E25" s="67" t="str">
        <f>'T24'!E9</f>
        <v/>
      </c>
      <c r="F25" s="67" t="str">
        <f>'T24'!E10</f>
        <v/>
      </c>
      <c r="G25" s="67" t="str">
        <f>'T24'!E11</f>
        <v/>
      </c>
      <c r="H25" s="67" t="str">
        <f>'T24'!E12</f>
        <v/>
      </c>
      <c r="I25" s="67" t="str">
        <f>'T24'!E13</f>
        <v/>
      </c>
      <c r="J25" s="67" t="str">
        <f>'T24'!E14</f>
        <v/>
      </c>
      <c r="K25" s="67" t="str">
        <f>'T24'!E15</f>
        <v/>
      </c>
      <c r="L25" s="67" t="str">
        <f>'T24'!E16</f>
        <v/>
      </c>
      <c r="M25" s="67" t="str">
        <f>'T24'!E17</f>
        <v/>
      </c>
      <c r="N25" s="67" t="str">
        <f>'T24'!E18</f>
        <v/>
      </c>
      <c r="O25" s="67" t="str">
        <f>'T24'!E19</f>
        <v/>
      </c>
      <c r="P25" s="107" t="str">
        <f>'T24'!E20</f>
        <v/>
      </c>
      <c r="Q25" s="67">
        <f>'T24'!C7</f>
        <v>0</v>
      </c>
      <c r="R25" s="67">
        <f>'T24'!D7</f>
        <v>0</v>
      </c>
      <c r="S25" s="67">
        <f>'T24'!C8</f>
        <v>0</v>
      </c>
      <c r="T25" s="67">
        <f>'T24'!D8</f>
        <v>0</v>
      </c>
      <c r="U25" s="67">
        <f>'T24'!C9</f>
        <v>0</v>
      </c>
      <c r="V25" s="67">
        <f>'T24'!D9</f>
        <v>0</v>
      </c>
      <c r="W25" s="67">
        <f>'T24'!C10</f>
        <v>0</v>
      </c>
      <c r="X25" s="67">
        <f>'T24'!D10</f>
        <v>0</v>
      </c>
      <c r="Y25" s="67">
        <f>'T24'!C11</f>
        <v>0</v>
      </c>
      <c r="Z25" s="67">
        <f>'T24'!D11</f>
        <v>0</v>
      </c>
      <c r="AA25" s="67">
        <f>'T24'!C12</f>
        <v>0</v>
      </c>
      <c r="AB25" s="67">
        <f>'T24'!D12</f>
        <v>0</v>
      </c>
      <c r="AC25" s="67">
        <f>'T24'!C13</f>
        <v>0</v>
      </c>
      <c r="AD25" s="67">
        <f>'T24'!D13</f>
        <v>0</v>
      </c>
      <c r="AE25" s="67">
        <f>'T24'!C14</f>
        <v>0</v>
      </c>
      <c r="AF25" s="67">
        <f>'T24'!D14</f>
        <v>0</v>
      </c>
      <c r="AG25" s="67">
        <f>'T24'!C15</f>
        <v>0</v>
      </c>
      <c r="AH25" s="67">
        <f>'T24'!D15</f>
        <v>0</v>
      </c>
      <c r="AI25" s="67">
        <f>'T24'!C16</f>
        <v>0</v>
      </c>
      <c r="AJ25" s="67">
        <f>'T24'!D16</f>
        <v>0</v>
      </c>
      <c r="AK25" s="67">
        <f>'T24'!C17</f>
        <v>0</v>
      </c>
      <c r="AL25" s="67">
        <f>'T24'!D17</f>
        <v>0</v>
      </c>
      <c r="AM25" s="67">
        <f>'T24'!C18</f>
        <v>0</v>
      </c>
      <c r="AN25" s="67">
        <f>'T24'!D18</f>
        <v>0</v>
      </c>
      <c r="AO25" s="67">
        <f>'T24'!C19</f>
        <v>0</v>
      </c>
      <c r="AP25" s="67">
        <f>'T24'!D19</f>
        <v>0</v>
      </c>
      <c r="AQ25" s="68">
        <f>'T24'!C1</f>
        <v>0</v>
      </c>
      <c r="AR25" s="69" t="str">
        <f>'T24'!E4</f>
        <v>Wave 1</v>
      </c>
      <c r="AS25" s="70">
        <f>'T24'!C$23</f>
        <v>0</v>
      </c>
      <c r="AT25" s="70">
        <f>'T24'!C$24</f>
        <v>0</v>
      </c>
      <c r="AV25" s="70">
        <f>'T24'!D$23</f>
        <v>0</v>
      </c>
      <c r="AW25" s="70">
        <f>'T24'!D$24</f>
        <v>0</v>
      </c>
    </row>
    <row r="26" spans="1:49" x14ac:dyDescent="0.2">
      <c r="A26" s="65">
        <f>'T25'!C1</f>
        <v>0</v>
      </c>
      <c r="B26" s="66" t="str">
        <f>'T25'!E4</f>
        <v>Wave 1</v>
      </c>
      <c r="C26" s="67" t="str">
        <f>'T25'!E7</f>
        <v/>
      </c>
      <c r="D26" s="67" t="str">
        <f>'T25'!E8</f>
        <v/>
      </c>
      <c r="E26" s="67" t="str">
        <f>'T25'!E9</f>
        <v/>
      </c>
      <c r="F26" s="67" t="str">
        <f>'T25'!E10</f>
        <v/>
      </c>
      <c r="G26" s="67" t="str">
        <f>'T25'!E11</f>
        <v/>
      </c>
      <c r="H26" s="67" t="str">
        <f>'T25'!E12</f>
        <v/>
      </c>
      <c r="I26" s="67" t="str">
        <f>'T25'!E13</f>
        <v/>
      </c>
      <c r="J26" s="67" t="str">
        <f>'T25'!E14</f>
        <v/>
      </c>
      <c r="K26" s="67" t="str">
        <f>'T25'!E15</f>
        <v/>
      </c>
      <c r="L26" s="67" t="str">
        <f>'T25'!E16</f>
        <v/>
      </c>
      <c r="M26" s="67" t="str">
        <f>'T25'!E17</f>
        <v/>
      </c>
      <c r="N26" s="67" t="str">
        <f>'T25'!E18</f>
        <v/>
      </c>
      <c r="O26" s="67" t="str">
        <f>'T25'!E19</f>
        <v/>
      </c>
      <c r="P26" s="107" t="str">
        <f>'T25'!E20</f>
        <v/>
      </c>
      <c r="Q26" s="67">
        <f>'T25'!C7</f>
        <v>0</v>
      </c>
      <c r="R26" s="67">
        <f>'T25'!D7</f>
        <v>0</v>
      </c>
      <c r="S26" s="67">
        <f>'T25'!C8</f>
        <v>0</v>
      </c>
      <c r="T26" s="67">
        <f>'T25'!D8</f>
        <v>0</v>
      </c>
      <c r="U26" s="67">
        <f>'T25'!C9</f>
        <v>0</v>
      </c>
      <c r="V26" s="67">
        <f>'T25'!D9</f>
        <v>0</v>
      </c>
      <c r="W26" s="67">
        <f>'T25'!C10</f>
        <v>0</v>
      </c>
      <c r="X26" s="67">
        <f>'T25'!D10</f>
        <v>0</v>
      </c>
      <c r="Y26" s="67">
        <f>'T25'!C11</f>
        <v>0</v>
      </c>
      <c r="Z26" s="67">
        <f>'T25'!D11</f>
        <v>0</v>
      </c>
      <c r="AA26" s="67">
        <f>'T25'!C12</f>
        <v>0</v>
      </c>
      <c r="AB26" s="67">
        <f>'T25'!D12</f>
        <v>0</v>
      </c>
      <c r="AC26" s="67">
        <f>'T25'!C13</f>
        <v>0</v>
      </c>
      <c r="AD26" s="67">
        <f>'T25'!D13</f>
        <v>0</v>
      </c>
      <c r="AE26" s="67">
        <f>'T25'!C14</f>
        <v>0</v>
      </c>
      <c r="AF26" s="67">
        <f>'T25'!D14</f>
        <v>0</v>
      </c>
      <c r="AG26" s="67">
        <f>'T25'!C15</f>
        <v>0</v>
      </c>
      <c r="AH26" s="67">
        <f>'T25'!D15</f>
        <v>0</v>
      </c>
      <c r="AI26" s="67">
        <f>'T25'!C16</f>
        <v>0</v>
      </c>
      <c r="AJ26" s="67">
        <f>'T25'!D16</f>
        <v>0</v>
      </c>
      <c r="AK26" s="67">
        <f>'T25'!C17</f>
        <v>0</v>
      </c>
      <c r="AL26" s="67">
        <f>'T25'!D17</f>
        <v>0</v>
      </c>
      <c r="AM26" s="67">
        <f>'T25'!C18</f>
        <v>0</v>
      </c>
      <c r="AN26" s="67">
        <f>'T25'!D18</f>
        <v>0</v>
      </c>
      <c r="AO26" s="67">
        <f>'T25'!C19</f>
        <v>0</v>
      </c>
      <c r="AP26" s="67">
        <f>'T25'!D19</f>
        <v>0</v>
      </c>
      <c r="AQ26" s="68">
        <f>'T25'!C1</f>
        <v>0</v>
      </c>
      <c r="AR26" s="69" t="str">
        <f>'T25'!E4</f>
        <v>Wave 1</v>
      </c>
      <c r="AS26" s="70">
        <f>'T25'!C$23</f>
        <v>0</v>
      </c>
      <c r="AT26" s="70">
        <f>'T25'!C$24</f>
        <v>0</v>
      </c>
      <c r="AV26" s="70">
        <f>'T25'!D$23</f>
        <v>0</v>
      </c>
      <c r="AW26" s="70">
        <f>'T25'!D$24</f>
        <v>0</v>
      </c>
    </row>
    <row r="27" spans="1:49" x14ac:dyDescent="0.2">
      <c r="A27" s="65" t="str">
        <f>'T26'!C1</f>
        <v xml:space="preserve"> </v>
      </c>
      <c r="B27" s="66" t="str">
        <f>'T26'!E4</f>
        <v>Wave 1</v>
      </c>
      <c r="C27" s="67" t="str">
        <f>'T26'!E7</f>
        <v/>
      </c>
      <c r="D27" s="67" t="str">
        <f>'T26'!E8</f>
        <v/>
      </c>
      <c r="E27" s="67" t="str">
        <f>'T26'!E9</f>
        <v/>
      </c>
      <c r="F27" s="67" t="str">
        <f>'T26'!E10</f>
        <v/>
      </c>
      <c r="G27" s="67" t="str">
        <f>'T26'!E11</f>
        <v/>
      </c>
      <c r="H27" s="67" t="str">
        <f>'T26'!E12</f>
        <v/>
      </c>
      <c r="I27" s="67" t="str">
        <f>'T26'!E13</f>
        <v/>
      </c>
      <c r="J27" s="67" t="str">
        <f>'T26'!E14</f>
        <v/>
      </c>
      <c r="K27" s="67" t="str">
        <f>'T26'!E15</f>
        <v/>
      </c>
      <c r="L27" s="67" t="str">
        <f>'T26'!E16</f>
        <v/>
      </c>
      <c r="M27" s="67" t="str">
        <f>'T26'!E17</f>
        <v/>
      </c>
      <c r="N27" s="67" t="str">
        <f>'T26'!E18</f>
        <v/>
      </c>
      <c r="O27" s="67" t="str">
        <f>'T26'!E19</f>
        <v/>
      </c>
      <c r="P27" s="107" t="str">
        <f>'T26'!E20</f>
        <v/>
      </c>
      <c r="Q27" s="67">
        <f>'T26'!C7</f>
        <v>0</v>
      </c>
      <c r="R27" s="67">
        <f>'T26'!D7</f>
        <v>0</v>
      </c>
      <c r="S27" s="67">
        <f>'T26'!C8</f>
        <v>0</v>
      </c>
      <c r="T27" s="67">
        <f>'T26'!D8</f>
        <v>0</v>
      </c>
      <c r="U27" s="67">
        <f>'T26'!C9</f>
        <v>0</v>
      </c>
      <c r="V27" s="67">
        <f>'T26'!D9</f>
        <v>0</v>
      </c>
      <c r="W27" s="67">
        <f>'T26'!C10</f>
        <v>0</v>
      </c>
      <c r="X27" s="67">
        <f>'T26'!D10</f>
        <v>0</v>
      </c>
      <c r="Y27" s="67">
        <f>'T26'!C11</f>
        <v>0</v>
      </c>
      <c r="Z27" s="67">
        <f>'T26'!D11</f>
        <v>0</v>
      </c>
      <c r="AA27" s="67">
        <f>'T26'!C12</f>
        <v>0</v>
      </c>
      <c r="AB27" s="67">
        <f>'T26'!D12</f>
        <v>0</v>
      </c>
      <c r="AC27" s="67">
        <f>'T26'!C13</f>
        <v>0</v>
      </c>
      <c r="AD27" s="67">
        <f>'T26'!D13</f>
        <v>0</v>
      </c>
      <c r="AE27" s="67">
        <f>'T26'!C14</f>
        <v>0</v>
      </c>
      <c r="AF27" s="67">
        <f>'T26'!D14</f>
        <v>0</v>
      </c>
      <c r="AG27" s="67">
        <f>'T26'!C15</f>
        <v>0</v>
      </c>
      <c r="AH27" s="67">
        <f>'T26'!D15</f>
        <v>0</v>
      </c>
      <c r="AI27" s="67">
        <f>'T26'!C16</f>
        <v>0</v>
      </c>
      <c r="AJ27" s="67">
        <f>'T26'!D16</f>
        <v>0</v>
      </c>
      <c r="AK27" s="67">
        <f>'T26'!C17</f>
        <v>0</v>
      </c>
      <c r="AL27" s="67">
        <f>'T26'!D17</f>
        <v>0</v>
      </c>
      <c r="AM27" s="67">
        <f>'T26'!C18</f>
        <v>0</v>
      </c>
      <c r="AN27" s="67">
        <f>'T26'!D18</f>
        <v>0</v>
      </c>
      <c r="AO27" s="67">
        <f>'T26'!C19</f>
        <v>0</v>
      </c>
      <c r="AP27" s="67">
        <f>'T26'!D19</f>
        <v>0</v>
      </c>
      <c r="AQ27" s="68" t="str">
        <f>'T26'!C1</f>
        <v xml:space="preserve"> </v>
      </c>
      <c r="AR27" s="69" t="str">
        <f>'T26'!E4</f>
        <v>Wave 1</v>
      </c>
      <c r="AS27" s="70">
        <f>'T26'!C$23</f>
        <v>0</v>
      </c>
      <c r="AT27" s="70">
        <f>'T26'!C$24</f>
        <v>0</v>
      </c>
      <c r="AV27" s="70">
        <f>'T26'!D$23</f>
        <v>0</v>
      </c>
      <c r="AW27" s="70">
        <f>'T26'!D$24</f>
        <v>0</v>
      </c>
    </row>
    <row r="28" spans="1:49" x14ac:dyDescent="0.2">
      <c r="A28" s="65" t="str">
        <f>'T27'!C1</f>
        <v xml:space="preserve"> </v>
      </c>
      <c r="B28" s="66" t="str">
        <f>'T27'!E4</f>
        <v>Wave 1</v>
      </c>
      <c r="C28" s="67" t="str">
        <f>'T27'!E7</f>
        <v/>
      </c>
      <c r="D28" s="67" t="str">
        <f>'T27'!E8</f>
        <v/>
      </c>
      <c r="E28" s="67" t="str">
        <f>'T27'!E9</f>
        <v/>
      </c>
      <c r="F28" s="67" t="str">
        <f>'T27'!E10</f>
        <v/>
      </c>
      <c r="G28" s="67" t="str">
        <f>'T27'!E11</f>
        <v/>
      </c>
      <c r="H28" s="67" t="str">
        <f>'T27'!E12</f>
        <v/>
      </c>
      <c r="I28" s="67" t="str">
        <f>'T27'!E13</f>
        <v/>
      </c>
      <c r="J28" s="67" t="str">
        <f>'T27'!E14</f>
        <v/>
      </c>
      <c r="K28" s="67" t="str">
        <f>'T27'!E15</f>
        <v/>
      </c>
      <c r="L28" s="67" t="str">
        <f>'T27'!E16</f>
        <v/>
      </c>
      <c r="M28" s="67" t="str">
        <f>'T27'!E17</f>
        <v/>
      </c>
      <c r="N28" s="67" t="str">
        <f>'T27'!E18</f>
        <v/>
      </c>
      <c r="O28" s="67" t="str">
        <f>'T27'!E19</f>
        <v/>
      </c>
      <c r="P28" s="107" t="str">
        <f>'T27'!E20</f>
        <v/>
      </c>
      <c r="Q28" s="67">
        <f>'T27'!C7</f>
        <v>0</v>
      </c>
      <c r="R28" s="67">
        <f>'T27'!D7</f>
        <v>0</v>
      </c>
      <c r="S28" s="67">
        <f>'T27'!C8</f>
        <v>0</v>
      </c>
      <c r="T28" s="67">
        <f>'T27'!D8</f>
        <v>0</v>
      </c>
      <c r="U28" s="67">
        <f>'T27'!C9</f>
        <v>0</v>
      </c>
      <c r="V28" s="67">
        <f>'T27'!D9</f>
        <v>0</v>
      </c>
      <c r="W28" s="67">
        <f>'T27'!C10</f>
        <v>0</v>
      </c>
      <c r="X28" s="67">
        <f>'T27'!D10</f>
        <v>0</v>
      </c>
      <c r="Y28" s="67">
        <f>'T27'!C11</f>
        <v>0</v>
      </c>
      <c r="Z28" s="67">
        <f>'T27'!D11</f>
        <v>0</v>
      </c>
      <c r="AA28" s="67">
        <f>'T27'!C12</f>
        <v>0</v>
      </c>
      <c r="AB28" s="67">
        <f>'T27'!D12</f>
        <v>0</v>
      </c>
      <c r="AC28" s="67">
        <f>'T27'!C13</f>
        <v>0</v>
      </c>
      <c r="AD28" s="67">
        <f>'T27'!D13</f>
        <v>0</v>
      </c>
      <c r="AE28" s="67">
        <f>'T27'!C14</f>
        <v>0</v>
      </c>
      <c r="AF28" s="67">
        <f>'T27'!D14</f>
        <v>0</v>
      </c>
      <c r="AG28" s="67">
        <f>'T27'!C15</f>
        <v>0</v>
      </c>
      <c r="AH28" s="67">
        <f>'T27'!D15</f>
        <v>0</v>
      </c>
      <c r="AI28" s="67">
        <f>'T27'!C16</f>
        <v>0</v>
      </c>
      <c r="AJ28" s="67">
        <f>'T27'!D16</f>
        <v>0</v>
      </c>
      <c r="AK28" s="67">
        <f>'T27'!C17</f>
        <v>0</v>
      </c>
      <c r="AL28" s="67">
        <f>'T27'!D17</f>
        <v>0</v>
      </c>
      <c r="AM28" s="67">
        <f>'T27'!C18</f>
        <v>0</v>
      </c>
      <c r="AN28" s="67">
        <f>'T27'!D18</f>
        <v>0</v>
      </c>
      <c r="AO28" s="67">
        <f>'T27'!C19</f>
        <v>0</v>
      </c>
      <c r="AP28" s="67">
        <f>'T27'!D19</f>
        <v>0</v>
      </c>
      <c r="AQ28" s="68" t="str">
        <f>'T27'!C1</f>
        <v xml:space="preserve"> </v>
      </c>
      <c r="AR28" s="69" t="str">
        <f>'T27'!E4</f>
        <v>Wave 1</v>
      </c>
      <c r="AS28" s="70">
        <f>'T27'!C$23</f>
        <v>0</v>
      </c>
      <c r="AT28" s="70">
        <f>'T27'!C$24</f>
        <v>0</v>
      </c>
      <c r="AV28" s="70">
        <f>'T27'!D$23</f>
        <v>0</v>
      </c>
      <c r="AW28" s="70">
        <f>'T27'!D$24</f>
        <v>0</v>
      </c>
    </row>
    <row r="29" spans="1:49" x14ac:dyDescent="0.2">
      <c r="A29" s="65" t="str">
        <f>'T28'!C1</f>
        <v xml:space="preserve"> </v>
      </c>
      <c r="B29" s="66" t="str">
        <f>'T28'!E4</f>
        <v>Wave 1</v>
      </c>
      <c r="C29" s="67" t="str">
        <f>'T28'!E7</f>
        <v/>
      </c>
      <c r="D29" s="67" t="str">
        <f>'T28'!E8</f>
        <v/>
      </c>
      <c r="E29" s="67" t="str">
        <f>'T28'!E9</f>
        <v/>
      </c>
      <c r="F29" s="67" t="str">
        <f>'T28'!E10</f>
        <v/>
      </c>
      <c r="G29" s="67" t="str">
        <f>'T28'!E11</f>
        <v/>
      </c>
      <c r="H29" s="67" t="str">
        <f>'T28'!E12</f>
        <v/>
      </c>
      <c r="I29" s="67" t="str">
        <f>'T28'!E13</f>
        <v/>
      </c>
      <c r="J29" s="67" t="str">
        <f>'T28'!E14</f>
        <v/>
      </c>
      <c r="K29" s="67" t="str">
        <f>'T28'!E15</f>
        <v/>
      </c>
      <c r="L29" s="67" t="str">
        <f>'T28'!E16</f>
        <v/>
      </c>
      <c r="M29" s="67" t="str">
        <f>'T28'!E17</f>
        <v/>
      </c>
      <c r="N29" s="67" t="str">
        <f>'T28'!E18</f>
        <v/>
      </c>
      <c r="O29" s="67" t="str">
        <f>'T28'!E19</f>
        <v/>
      </c>
      <c r="P29" s="107" t="str">
        <f>'T28'!E20</f>
        <v/>
      </c>
      <c r="Q29" s="67">
        <f>'T28'!C7</f>
        <v>0</v>
      </c>
      <c r="R29" s="67">
        <f>'T28'!D7</f>
        <v>0</v>
      </c>
      <c r="S29" s="67">
        <f>'T28'!C8</f>
        <v>0</v>
      </c>
      <c r="T29" s="67">
        <f>'T28'!D8</f>
        <v>0</v>
      </c>
      <c r="U29" s="67">
        <f>'T28'!C9</f>
        <v>0</v>
      </c>
      <c r="V29" s="67">
        <f>'T28'!D9</f>
        <v>0</v>
      </c>
      <c r="W29" s="67">
        <f>'T28'!C10</f>
        <v>0</v>
      </c>
      <c r="X29" s="67">
        <f>'T28'!D10</f>
        <v>0</v>
      </c>
      <c r="Y29" s="67">
        <f>'T28'!C11</f>
        <v>0</v>
      </c>
      <c r="Z29" s="67">
        <f>'T28'!D11</f>
        <v>0</v>
      </c>
      <c r="AA29" s="67">
        <f>'T28'!C12</f>
        <v>0</v>
      </c>
      <c r="AB29" s="67">
        <f>'T28'!D12</f>
        <v>0</v>
      </c>
      <c r="AC29" s="67">
        <f>'T28'!C13</f>
        <v>0</v>
      </c>
      <c r="AD29" s="67">
        <f>'T28'!D13</f>
        <v>0</v>
      </c>
      <c r="AE29" s="67">
        <f>'T28'!C14</f>
        <v>0</v>
      </c>
      <c r="AF29" s="67">
        <f>'T28'!D14</f>
        <v>0</v>
      </c>
      <c r="AG29" s="67">
        <f>'T28'!C15</f>
        <v>0</v>
      </c>
      <c r="AH29" s="67">
        <f>'T28'!D15</f>
        <v>0</v>
      </c>
      <c r="AI29" s="67">
        <f>'T28'!C16</f>
        <v>0</v>
      </c>
      <c r="AJ29" s="67">
        <f>'T28'!D16</f>
        <v>0</v>
      </c>
      <c r="AK29" s="67">
        <f>'T28'!C17</f>
        <v>0</v>
      </c>
      <c r="AL29" s="67">
        <f>'T28'!D17</f>
        <v>0</v>
      </c>
      <c r="AM29" s="67">
        <f>'T28'!C18</f>
        <v>0</v>
      </c>
      <c r="AN29" s="67">
        <f>'T28'!D18</f>
        <v>0</v>
      </c>
      <c r="AO29" s="67">
        <f>'T28'!C19</f>
        <v>0</v>
      </c>
      <c r="AP29" s="67">
        <f>'T28'!D19</f>
        <v>0</v>
      </c>
      <c r="AQ29" s="68" t="str">
        <f>'T28'!C1</f>
        <v xml:space="preserve"> </v>
      </c>
      <c r="AR29" s="69" t="str">
        <f>'T28'!E4</f>
        <v>Wave 1</v>
      </c>
      <c r="AS29" s="70">
        <f>'T28'!C$23</f>
        <v>0</v>
      </c>
      <c r="AT29" s="70">
        <f>'T28'!C$24</f>
        <v>0</v>
      </c>
      <c r="AV29" s="70">
        <f>'T28'!D$23</f>
        <v>0</v>
      </c>
      <c r="AW29" s="70">
        <f>'T28'!D$24</f>
        <v>0</v>
      </c>
    </row>
    <row r="30" spans="1:49" x14ac:dyDescent="0.2">
      <c r="A30" s="65">
        <f>'T29'!C1</f>
        <v>0</v>
      </c>
      <c r="B30" s="66" t="str">
        <f>'T29'!E4</f>
        <v>Wave 1</v>
      </c>
      <c r="C30" s="67" t="str">
        <f>'T29'!E7</f>
        <v/>
      </c>
      <c r="D30" s="67" t="str">
        <f>'T29'!E8</f>
        <v/>
      </c>
      <c r="E30" s="67" t="str">
        <f>'T29'!E9</f>
        <v/>
      </c>
      <c r="F30" s="67" t="str">
        <f>'T29'!E10</f>
        <v/>
      </c>
      <c r="G30" s="67" t="str">
        <f>'T29'!E11</f>
        <v/>
      </c>
      <c r="H30" s="67" t="str">
        <f>'T29'!E12</f>
        <v/>
      </c>
      <c r="I30" s="67" t="str">
        <f>'T29'!E13</f>
        <v/>
      </c>
      <c r="J30" s="67" t="str">
        <f>'T29'!E14</f>
        <v/>
      </c>
      <c r="K30" s="67" t="str">
        <f>'T29'!E15</f>
        <v/>
      </c>
      <c r="L30" s="67" t="str">
        <f>'T29'!E16</f>
        <v/>
      </c>
      <c r="M30" s="67" t="str">
        <f>'T29'!E17</f>
        <v/>
      </c>
      <c r="N30" s="67" t="str">
        <f>'T29'!E18</f>
        <v/>
      </c>
      <c r="O30" s="67" t="str">
        <f>'T29'!E19</f>
        <v/>
      </c>
      <c r="P30" s="107" t="str">
        <f>'T29'!E20</f>
        <v/>
      </c>
      <c r="Q30" s="67">
        <f>'T29'!C7</f>
        <v>0</v>
      </c>
      <c r="R30" s="67">
        <f>'T29'!D7</f>
        <v>0</v>
      </c>
      <c r="S30" s="67">
        <f>'T29'!C8</f>
        <v>0</v>
      </c>
      <c r="T30" s="67">
        <f>'T29'!D8</f>
        <v>0</v>
      </c>
      <c r="U30" s="67">
        <f>'T29'!C9</f>
        <v>0</v>
      </c>
      <c r="V30" s="67">
        <f>'T29'!D9</f>
        <v>0</v>
      </c>
      <c r="W30" s="67">
        <f>'T29'!C10</f>
        <v>0</v>
      </c>
      <c r="X30" s="67">
        <f>'T29'!D10</f>
        <v>0</v>
      </c>
      <c r="Y30" s="67">
        <f>'T29'!C11</f>
        <v>0</v>
      </c>
      <c r="Z30" s="67">
        <f>'T29'!D11</f>
        <v>0</v>
      </c>
      <c r="AA30" s="67">
        <f>'T29'!C12</f>
        <v>0</v>
      </c>
      <c r="AB30" s="67">
        <f>'T29'!D12</f>
        <v>0</v>
      </c>
      <c r="AC30" s="67">
        <f>'T29'!C13</f>
        <v>0</v>
      </c>
      <c r="AD30" s="67">
        <f>'T29'!D13</f>
        <v>0</v>
      </c>
      <c r="AE30" s="67">
        <f>'T29'!C14</f>
        <v>0</v>
      </c>
      <c r="AF30" s="67">
        <f>'T29'!D14</f>
        <v>0</v>
      </c>
      <c r="AG30" s="67">
        <f>'T29'!C15</f>
        <v>0</v>
      </c>
      <c r="AH30" s="67">
        <f>'T29'!D15</f>
        <v>0</v>
      </c>
      <c r="AI30" s="67">
        <f>'T29'!C16</f>
        <v>0</v>
      </c>
      <c r="AJ30" s="67">
        <f>'T29'!D16</f>
        <v>0</v>
      </c>
      <c r="AK30" s="67">
        <f>'T29'!C17</f>
        <v>0</v>
      </c>
      <c r="AL30" s="67">
        <f>'T29'!D17</f>
        <v>0</v>
      </c>
      <c r="AM30" s="67">
        <f>'T29'!C18</f>
        <v>0</v>
      </c>
      <c r="AN30" s="67">
        <f>'T29'!D18</f>
        <v>0</v>
      </c>
      <c r="AO30" s="67">
        <f>'T29'!C19</f>
        <v>0</v>
      </c>
      <c r="AP30" s="67">
        <f>'T29'!D19</f>
        <v>0</v>
      </c>
      <c r="AQ30" s="68">
        <f>'T29'!C1</f>
        <v>0</v>
      </c>
      <c r="AR30" s="69" t="str">
        <f>'T29'!E4</f>
        <v>Wave 1</v>
      </c>
      <c r="AS30" s="70">
        <f>'T29'!C$23</f>
        <v>0</v>
      </c>
      <c r="AT30" s="70">
        <f>'T29'!C$24</f>
        <v>0</v>
      </c>
      <c r="AV30" s="70">
        <f>'T29'!D$23</f>
        <v>0</v>
      </c>
      <c r="AW30" s="70">
        <f>'T29'!D$24</f>
        <v>0</v>
      </c>
    </row>
    <row r="31" spans="1:49" x14ac:dyDescent="0.2">
      <c r="A31" s="65">
        <f>'T30'!C1</f>
        <v>0</v>
      </c>
      <c r="B31" s="66" t="str">
        <f>'T30'!E4</f>
        <v>Wave 1</v>
      </c>
      <c r="C31" s="67" t="str">
        <f>'T30'!E7</f>
        <v/>
      </c>
      <c r="D31" s="67" t="str">
        <f>'T30'!E8</f>
        <v/>
      </c>
      <c r="E31" s="67" t="str">
        <f>'T30'!E9</f>
        <v/>
      </c>
      <c r="F31" s="67" t="str">
        <f>'T30'!E10</f>
        <v/>
      </c>
      <c r="G31" s="67" t="str">
        <f>'T30'!E11</f>
        <v/>
      </c>
      <c r="H31" s="67" t="str">
        <f>'T30'!E12</f>
        <v/>
      </c>
      <c r="I31" s="67" t="str">
        <f>'T30'!E13</f>
        <v/>
      </c>
      <c r="J31" s="67" t="str">
        <f>'T30'!E14</f>
        <v/>
      </c>
      <c r="K31" s="67" t="str">
        <f>'T30'!E15</f>
        <v/>
      </c>
      <c r="L31" s="67" t="str">
        <f>'T30'!E16</f>
        <v/>
      </c>
      <c r="M31" s="67" t="str">
        <f>'T30'!E17</f>
        <v/>
      </c>
      <c r="N31" s="67" t="str">
        <f>'T30'!E18</f>
        <v/>
      </c>
      <c r="O31" s="67" t="str">
        <f>'T30'!E19</f>
        <v/>
      </c>
      <c r="P31" s="107" t="str">
        <f>'T30'!E20</f>
        <v/>
      </c>
      <c r="Q31" s="67">
        <f>'T30'!C7</f>
        <v>0</v>
      </c>
      <c r="R31" s="67">
        <f>'T30'!D7</f>
        <v>0</v>
      </c>
      <c r="S31" s="67">
        <f>'T30'!C8</f>
        <v>0</v>
      </c>
      <c r="T31" s="67">
        <f>'T30'!D8</f>
        <v>0</v>
      </c>
      <c r="U31" s="67">
        <f>'T30'!C9</f>
        <v>0</v>
      </c>
      <c r="V31" s="67">
        <f>'T30'!D9</f>
        <v>0</v>
      </c>
      <c r="W31" s="67">
        <f>'T30'!C10</f>
        <v>0</v>
      </c>
      <c r="X31" s="67">
        <f>'T30'!D10</f>
        <v>0</v>
      </c>
      <c r="Y31" s="67">
        <f>'T30'!C11</f>
        <v>0</v>
      </c>
      <c r="Z31" s="67">
        <f>'T30'!D11</f>
        <v>0</v>
      </c>
      <c r="AA31" s="67">
        <f>'T30'!C12</f>
        <v>0</v>
      </c>
      <c r="AB31" s="67">
        <f>'T30'!D12</f>
        <v>0</v>
      </c>
      <c r="AC31" s="67">
        <f>'T30'!C13</f>
        <v>0</v>
      </c>
      <c r="AD31" s="67">
        <f>'T30'!D13</f>
        <v>0</v>
      </c>
      <c r="AE31" s="67">
        <f>'T30'!C14</f>
        <v>0</v>
      </c>
      <c r="AF31" s="67">
        <f>'T30'!D14</f>
        <v>0</v>
      </c>
      <c r="AG31" s="67">
        <f>'T30'!C15</f>
        <v>0</v>
      </c>
      <c r="AH31" s="67">
        <f>'T30'!D15</f>
        <v>0</v>
      </c>
      <c r="AI31" s="67">
        <f>'T30'!C16</f>
        <v>0</v>
      </c>
      <c r="AJ31" s="67">
        <f>'T30'!D16</f>
        <v>0</v>
      </c>
      <c r="AK31" s="67">
        <f>'T30'!C17</f>
        <v>0</v>
      </c>
      <c r="AL31" s="67">
        <f>'T30'!D17</f>
        <v>0</v>
      </c>
      <c r="AM31" s="67">
        <f>'T30'!C18</f>
        <v>0</v>
      </c>
      <c r="AN31" s="67">
        <f>'T30'!D18</f>
        <v>0</v>
      </c>
      <c r="AO31" s="67">
        <f>'T30'!C19</f>
        <v>0</v>
      </c>
      <c r="AP31" s="67">
        <f>'T30'!D19</f>
        <v>0</v>
      </c>
      <c r="AQ31" s="68">
        <f>'T30'!C1</f>
        <v>0</v>
      </c>
      <c r="AR31" s="69" t="str">
        <f>'T30'!E4</f>
        <v>Wave 1</v>
      </c>
      <c r="AS31" s="70">
        <f>'T30'!C$23</f>
        <v>0</v>
      </c>
      <c r="AT31" s="70">
        <f>'T30'!C$24</f>
        <v>0</v>
      </c>
      <c r="AV31" s="70">
        <f>'T30'!D$23</f>
        <v>0</v>
      </c>
      <c r="AW31" s="70">
        <f>'T30'!D$24</f>
        <v>0</v>
      </c>
    </row>
    <row r="32" spans="1:49" x14ac:dyDescent="0.2">
      <c r="A32" s="65">
        <f>'T31'!C1</f>
        <v>0</v>
      </c>
      <c r="B32" s="66" t="str">
        <f>'T31'!E4</f>
        <v>Wave 1</v>
      </c>
      <c r="C32" s="67" t="str">
        <f>'T31'!E7</f>
        <v/>
      </c>
      <c r="D32" s="67" t="str">
        <f>'T31'!E8</f>
        <v/>
      </c>
      <c r="E32" s="67" t="str">
        <f>'T31'!E9</f>
        <v/>
      </c>
      <c r="F32" s="67" t="str">
        <f>'T31'!E10</f>
        <v/>
      </c>
      <c r="G32" s="67" t="str">
        <f>'T31'!E11</f>
        <v/>
      </c>
      <c r="H32" s="67" t="str">
        <f>'T31'!E12</f>
        <v/>
      </c>
      <c r="I32" s="67" t="str">
        <f>'T31'!E13</f>
        <v/>
      </c>
      <c r="J32" s="67" t="str">
        <f>'T31'!E14</f>
        <v/>
      </c>
      <c r="K32" s="67" t="str">
        <f>'T31'!E15</f>
        <v/>
      </c>
      <c r="L32" s="67" t="str">
        <f>'T31'!E16</f>
        <v/>
      </c>
      <c r="M32" s="67" t="str">
        <f>'T31'!E17</f>
        <v/>
      </c>
      <c r="N32" s="67" t="str">
        <f>'T31'!E18</f>
        <v/>
      </c>
      <c r="O32" s="67" t="str">
        <f>'T31'!E19</f>
        <v/>
      </c>
      <c r="P32" s="107" t="str">
        <f>'T31'!E20</f>
        <v/>
      </c>
      <c r="Q32" s="67">
        <f>'T31'!C7</f>
        <v>0</v>
      </c>
      <c r="R32" s="67">
        <f>'T31'!D7</f>
        <v>0</v>
      </c>
      <c r="S32" s="67">
        <f>'T31'!C8</f>
        <v>0</v>
      </c>
      <c r="T32" s="67">
        <f>'T31'!D8</f>
        <v>0</v>
      </c>
      <c r="U32" s="67">
        <f>'T31'!C9</f>
        <v>0</v>
      </c>
      <c r="V32" s="67">
        <f>'T31'!D9</f>
        <v>0</v>
      </c>
      <c r="W32" s="67">
        <f>'T31'!C10</f>
        <v>0</v>
      </c>
      <c r="X32" s="67">
        <f>'T31'!D10</f>
        <v>0</v>
      </c>
      <c r="Y32" s="67">
        <f>'T31'!C11</f>
        <v>0</v>
      </c>
      <c r="Z32" s="67">
        <f>'T31'!D11</f>
        <v>0</v>
      </c>
      <c r="AA32" s="67">
        <f>'T31'!C12</f>
        <v>0</v>
      </c>
      <c r="AB32" s="67">
        <f>'T31'!D12</f>
        <v>0</v>
      </c>
      <c r="AC32" s="67">
        <f>'T31'!C13</f>
        <v>0</v>
      </c>
      <c r="AD32" s="67">
        <f>'T31'!D13</f>
        <v>0</v>
      </c>
      <c r="AE32" s="67">
        <f>'T31'!C14</f>
        <v>0</v>
      </c>
      <c r="AF32" s="67">
        <f>'T31'!D14</f>
        <v>0</v>
      </c>
      <c r="AG32" s="67">
        <f>'T31'!C15</f>
        <v>0</v>
      </c>
      <c r="AH32" s="67">
        <f>'T31'!D15</f>
        <v>0</v>
      </c>
      <c r="AI32" s="67">
        <f>'T31'!C16</f>
        <v>0</v>
      </c>
      <c r="AJ32" s="67">
        <f>'T31'!D16</f>
        <v>0</v>
      </c>
      <c r="AK32" s="67">
        <f>'T31'!C17</f>
        <v>0</v>
      </c>
      <c r="AL32" s="67">
        <f>'T31'!D17</f>
        <v>0</v>
      </c>
      <c r="AM32" s="67">
        <f>'T31'!C18</f>
        <v>0</v>
      </c>
      <c r="AN32" s="67">
        <f>'T31'!D18</f>
        <v>0</v>
      </c>
      <c r="AO32" s="67">
        <f>'T31'!C19</f>
        <v>0</v>
      </c>
      <c r="AP32" s="67">
        <f>'T31'!D19</f>
        <v>0</v>
      </c>
      <c r="AQ32" s="68">
        <f>'T31'!C1</f>
        <v>0</v>
      </c>
      <c r="AR32" s="69" t="str">
        <f>'T31'!E4</f>
        <v>Wave 1</v>
      </c>
      <c r="AS32" s="70">
        <f>'T31'!C$23</f>
        <v>0</v>
      </c>
      <c r="AT32" s="70">
        <f>'T31'!C$24</f>
        <v>0</v>
      </c>
      <c r="AV32" s="70">
        <f>'T31'!D$23</f>
        <v>0</v>
      </c>
      <c r="AW32" s="70">
        <f>'T31'!D$24</f>
        <v>0</v>
      </c>
    </row>
    <row r="33" spans="1:49" x14ac:dyDescent="0.2">
      <c r="A33" s="65">
        <f>'T32'!C1</f>
        <v>0</v>
      </c>
      <c r="B33" s="66" t="str">
        <f>'T32'!E4</f>
        <v>Wave 1</v>
      </c>
      <c r="C33" s="67" t="str">
        <f>'T32'!E7</f>
        <v/>
      </c>
      <c r="D33" s="67" t="str">
        <f>'T32'!E8</f>
        <v/>
      </c>
      <c r="E33" s="67" t="str">
        <f>'T32'!E9</f>
        <v/>
      </c>
      <c r="F33" s="67" t="str">
        <f>'T32'!E10</f>
        <v/>
      </c>
      <c r="G33" s="67" t="str">
        <f>'T32'!E11</f>
        <v/>
      </c>
      <c r="H33" s="67" t="str">
        <f>'T32'!E12</f>
        <v/>
      </c>
      <c r="I33" s="67" t="str">
        <f>'T32'!E13</f>
        <v/>
      </c>
      <c r="J33" s="67" t="str">
        <f>'T32'!E14</f>
        <v/>
      </c>
      <c r="K33" s="67" t="str">
        <f>'T32'!E15</f>
        <v/>
      </c>
      <c r="L33" s="67" t="str">
        <f>'T32'!E16</f>
        <v/>
      </c>
      <c r="M33" s="67" t="str">
        <f>'T32'!E17</f>
        <v/>
      </c>
      <c r="N33" s="67" t="str">
        <f>'T32'!E18</f>
        <v/>
      </c>
      <c r="O33" s="67" t="str">
        <f>'T32'!E19</f>
        <v/>
      </c>
      <c r="P33" s="107" t="str">
        <f>'T32'!E20</f>
        <v/>
      </c>
      <c r="Q33" s="67">
        <f>'T32'!C7</f>
        <v>0</v>
      </c>
      <c r="R33" s="67">
        <f>'T32'!D7</f>
        <v>0</v>
      </c>
      <c r="S33" s="67">
        <f>'T32'!C8</f>
        <v>0</v>
      </c>
      <c r="T33" s="67">
        <f>'T32'!D8</f>
        <v>0</v>
      </c>
      <c r="U33" s="67">
        <f>'T32'!C9</f>
        <v>0</v>
      </c>
      <c r="V33" s="67">
        <f>'T32'!D9</f>
        <v>0</v>
      </c>
      <c r="W33" s="67">
        <f>'T32'!C10</f>
        <v>0</v>
      </c>
      <c r="X33" s="67">
        <f>'T32'!D10</f>
        <v>0</v>
      </c>
      <c r="Y33" s="67">
        <f>'T32'!C11</f>
        <v>0</v>
      </c>
      <c r="Z33" s="67">
        <f>'T32'!D11</f>
        <v>0</v>
      </c>
      <c r="AA33" s="67">
        <f>'T32'!C12</f>
        <v>0</v>
      </c>
      <c r="AB33" s="67">
        <f>'T32'!D12</f>
        <v>0</v>
      </c>
      <c r="AC33" s="67">
        <f>'T32'!C13</f>
        <v>0</v>
      </c>
      <c r="AD33" s="67">
        <f>'T32'!D13</f>
        <v>0</v>
      </c>
      <c r="AE33" s="67">
        <f>'T32'!C14</f>
        <v>0</v>
      </c>
      <c r="AF33" s="67">
        <f>'T32'!D14</f>
        <v>0</v>
      </c>
      <c r="AG33" s="67">
        <f>'T32'!C15</f>
        <v>0</v>
      </c>
      <c r="AH33" s="67">
        <f>'T32'!D15</f>
        <v>0</v>
      </c>
      <c r="AI33" s="67">
        <f>'T32'!C16</f>
        <v>0</v>
      </c>
      <c r="AJ33" s="67">
        <f>'T32'!D16</f>
        <v>0</v>
      </c>
      <c r="AK33" s="67">
        <f>'T32'!C17</f>
        <v>0</v>
      </c>
      <c r="AL33" s="67">
        <f>'T32'!D17</f>
        <v>0</v>
      </c>
      <c r="AM33" s="67">
        <f>'T32'!C18</f>
        <v>0</v>
      </c>
      <c r="AN33" s="67">
        <f>'T32'!D18</f>
        <v>0</v>
      </c>
      <c r="AO33" s="67">
        <f>'T32'!C19</f>
        <v>0</v>
      </c>
      <c r="AP33" s="67">
        <f>'T32'!D19</f>
        <v>0</v>
      </c>
      <c r="AQ33" s="68">
        <f>'T32'!C1</f>
        <v>0</v>
      </c>
      <c r="AR33" s="69" t="str">
        <f>'T32'!E4</f>
        <v>Wave 1</v>
      </c>
      <c r="AS33" s="70">
        <f>'T32'!C$23</f>
        <v>0</v>
      </c>
      <c r="AT33" s="70">
        <f>'T32'!C$24</f>
        <v>0</v>
      </c>
      <c r="AV33" s="70">
        <f>'T32'!D$23</f>
        <v>0</v>
      </c>
      <c r="AW33" s="70">
        <f>'T32'!D$24</f>
        <v>0</v>
      </c>
    </row>
    <row r="34" spans="1:49" x14ac:dyDescent="0.2">
      <c r="A34" s="65">
        <f>'T33'!C1</f>
        <v>0</v>
      </c>
      <c r="B34" s="66" t="str">
        <f>'T33'!E4</f>
        <v>Wave 1</v>
      </c>
      <c r="C34" s="67" t="str">
        <f>'T33'!E7</f>
        <v/>
      </c>
      <c r="D34" s="67" t="str">
        <f>'T33'!E8</f>
        <v/>
      </c>
      <c r="E34" s="67" t="str">
        <f>'T33'!E9</f>
        <v/>
      </c>
      <c r="F34" s="67" t="str">
        <f>'T33'!E10</f>
        <v/>
      </c>
      <c r="G34" s="67" t="str">
        <f>'T33'!E11</f>
        <v/>
      </c>
      <c r="H34" s="67" t="str">
        <f>'T33'!E12</f>
        <v/>
      </c>
      <c r="I34" s="67" t="str">
        <f>'T33'!E13</f>
        <v/>
      </c>
      <c r="J34" s="67" t="str">
        <f>'T33'!E14</f>
        <v/>
      </c>
      <c r="K34" s="67" t="str">
        <f>'T33'!E15</f>
        <v/>
      </c>
      <c r="L34" s="67" t="str">
        <f>'T33'!E16</f>
        <v/>
      </c>
      <c r="M34" s="67" t="str">
        <f>'T33'!E17</f>
        <v/>
      </c>
      <c r="N34" s="67" t="str">
        <f>'T33'!E18</f>
        <v/>
      </c>
      <c r="O34" s="67" t="str">
        <f>'T33'!E19</f>
        <v/>
      </c>
      <c r="P34" s="107" t="str">
        <f>'T33'!E20</f>
        <v/>
      </c>
      <c r="Q34" s="67">
        <f>'T33'!C7</f>
        <v>0</v>
      </c>
      <c r="R34" s="67">
        <f>'T33'!D7</f>
        <v>0</v>
      </c>
      <c r="S34" s="67">
        <f>'T33'!C8</f>
        <v>0</v>
      </c>
      <c r="T34" s="67">
        <f>'T33'!D8</f>
        <v>0</v>
      </c>
      <c r="U34" s="67">
        <f>'T33'!C9</f>
        <v>0</v>
      </c>
      <c r="V34" s="67">
        <f>'T33'!D9</f>
        <v>0</v>
      </c>
      <c r="W34" s="67">
        <f>'T33'!C10</f>
        <v>0</v>
      </c>
      <c r="X34" s="67">
        <f>'T33'!D10</f>
        <v>0</v>
      </c>
      <c r="Y34" s="67">
        <f>'T33'!C11</f>
        <v>0</v>
      </c>
      <c r="Z34" s="67">
        <f>'T33'!D11</f>
        <v>0</v>
      </c>
      <c r="AA34" s="67">
        <f>'T33'!C12</f>
        <v>0</v>
      </c>
      <c r="AB34" s="67">
        <f>'T33'!D12</f>
        <v>0</v>
      </c>
      <c r="AC34" s="67">
        <f>'T33'!C13</f>
        <v>0</v>
      </c>
      <c r="AD34" s="67">
        <f>'T33'!D13</f>
        <v>0</v>
      </c>
      <c r="AE34" s="67">
        <f>'T33'!C14</f>
        <v>0</v>
      </c>
      <c r="AF34" s="67">
        <f>'T33'!D14</f>
        <v>0</v>
      </c>
      <c r="AG34" s="67">
        <f>'T33'!C15</f>
        <v>0</v>
      </c>
      <c r="AH34" s="67">
        <f>'T33'!D15</f>
        <v>0</v>
      </c>
      <c r="AI34" s="67">
        <f>'T33'!C16</f>
        <v>0</v>
      </c>
      <c r="AJ34" s="67">
        <f>'T33'!D16</f>
        <v>0</v>
      </c>
      <c r="AK34" s="67">
        <f>'T33'!C17</f>
        <v>0</v>
      </c>
      <c r="AL34" s="67">
        <f>'T33'!D17</f>
        <v>0</v>
      </c>
      <c r="AM34" s="67">
        <f>'T33'!C18</f>
        <v>0</v>
      </c>
      <c r="AN34" s="67">
        <f>'T33'!D18</f>
        <v>0</v>
      </c>
      <c r="AO34" s="67">
        <f>'T33'!C19</f>
        <v>0</v>
      </c>
      <c r="AP34" s="67">
        <f>'T33'!D19</f>
        <v>0</v>
      </c>
      <c r="AQ34" s="68">
        <f>'T33'!C1</f>
        <v>0</v>
      </c>
      <c r="AR34" s="69" t="str">
        <f>'T33'!E4</f>
        <v>Wave 1</v>
      </c>
      <c r="AS34" s="70">
        <f>'T33'!C$23</f>
        <v>0</v>
      </c>
      <c r="AT34" s="70">
        <f>'T33'!C$24</f>
        <v>0</v>
      </c>
      <c r="AV34" s="70">
        <f>'T33'!D$23</f>
        <v>0</v>
      </c>
      <c r="AW34" s="70">
        <f>'T33'!D$24</f>
        <v>0</v>
      </c>
    </row>
    <row r="35" spans="1:49" x14ac:dyDescent="0.2">
      <c r="A35" s="65">
        <f>'T34'!C1</f>
        <v>0</v>
      </c>
      <c r="B35" s="66" t="str">
        <f>'T34'!E4</f>
        <v>Wave 1</v>
      </c>
      <c r="C35" s="67" t="str">
        <f>'T34'!E7</f>
        <v/>
      </c>
      <c r="D35" s="67" t="str">
        <f>'T34'!E8</f>
        <v/>
      </c>
      <c r="E35" s="67" t="str">
        <f>'T34'!E9</f>
        <v/>
      </c>
      <c r="F35" s="67" t="str">
        <f>'T34'!E10</f>
        <v/>
      </c>
      <c r="G35" s="67" t="str">
        <f>'T34'!E11</f>
        <v/>
      </c>
      <c r="H35" s="67" t="str">
        <f>'T34'!E12</f>
        <v/>
      </c>
      <c r="I35" s="67" t="str">
        <f>'T34'!E13</f>
        <v/>
      </c>
      <c r="J35" s="67" t="str">
        <f>'T34'!E14</f>
        <v/>
      </c>
      <c r="K35" s="67" t="str">
        <f>'T34'!E15</f>
        <v/>
      </c>
      <c r="L35" s="67" t="str">
        <f>'T34'!E16</f>
        <v/>
      </c>
      <c r="M35" s="67" t="str">
        <f>'T34'!E17</f>
        <v/>
      </c>
      <c r="N35" s="67" t="str">
        <f>'T34'!E18</f>
        <v/>
      </c>
      <c r="O35" s="67" t="str">
        <f>'T34'!E19</f>
        <v/>
      </c>
      <c r="P35" s="107" t="str">
        <f>'T34'!E20</f>
        <v/>
      </c>
      <c r="Q35" s="67">
        <f>'T34'!C7</f>
        <v>0</v>
      </c>
      <c r="R35" s="67">
        <f>'T34'!D7</f>
        <v>0</v>
      </c>
      <c r="S35" s="67">
        <f>'T34'!C8</f>
        <v>0</v>
      </c>
      <c r="T35" s="67">
        <f>'T34'!D8</f>
        <v>0</v>
      </c>
      <c r="U35" s="67">
        <f>'T34'!C9</f>
        <v>0</v>
      </c>
      <c r="V35" s="67">
        <f>'T34'!D9</f>
        <v>0</v>
      </c>
      <c r="W35" s="67">
        <f>'T34'!C10</f>
        <v>0</v>
      </c>
      <c r="X35" s="67">
        <f>'T34'!D10</f>
        <v>0</v>
      </c>
      <c r="Y35" s="67">
        <f>'T34'!C11</f>
        <v>0</v>
      </c>
      <c r="Z35" s="67">
        <f>'T34'!D11</f>
        <v>0</v>
      </c>
      <c r="AA35" s="67">
        <f>'T34'!C12</f>
        <v>0</v>
      </c>
      <c r="AB35" s="67">
        <f>'T34'!D12</f>
        <v>0</v>
      </c>
      <c r="AC35" s="67">
        <f>'T34'!C13</f>
        <v>0</v>
      </c>
      <c r="AD35" s="67">
        <f>'T34'!D13</f>
        <v>0</v>
      </c>
      <c r="AE35" s="67">
        <f>'T34'!C14</f>
        <v>0</v>
      </c>
      <c r="AF35" s="67">
        <f>'T34'!D14</f>
        <v>0</v>
      </c>
      <c r="AG35" s="67">
        <f>'T34'!C15</f>
        <v>0</v>
      </c>
      <c r="AH35" s="67">
        <f>'T34'!D15</f>
        <v>0</v>
      </c>
      <c r="AI35" s="67">
        <f>'T34'!C16</f>
        <v>0</v>
      </c>
      <c r="AJ35" s="67">
        <f>'T34'!D16</f>
        <v>0</v>
      </c>
      <c r="AK35" s="67">
        <f>'T34'!C17</f>
        <v>0</v>
      </c>
      <c r="AL35" s="67">
        <f>'T34'!D17</f>
        <v>0</v>
      </c>
      <c r="AM35" s="67">
        <f>'T34'!C18</f>
        <v>0</v>
      </c>
      <c r="AN35" s="67">
        <f>'T34'!D18</f>
        <v>0</v>
      </c>
      <c r="AO35" s="67">
        <f>'T34'!C19</f>
        <v>0</v>
      </c>
      <c r="AP35" s="67">
        <f>'T34'!D19</f>
        <v>0</v>
      </c>
      <c r="AQ35" s="68">
        <f>'T34'!C1</f>
        <v>0</v>
      </c>
      <c r="AR35" s="69" t="str">
        <f>'T34'!E4</f>
        <v>Wave 1</v>
      </c>
      <c r="AS35" s="70">
        <f>'T34'!C$23</f>
        <v>0</v>
      </c>
      <c r="AT35" s="70">
        <f>'T34'!C$24</f>
        <v>0</v>
      </c>
      <c r="AV35" s="70">
        <f>'T34'!D$23</f>
        <v>0</v>
      </c>
      <c r="AW35" s="70">
        <f>'T34'!D$24</f>
        <v>0</v>
      </c>
    </row>
    <row r="36" spans="1:49" x14ac:dyDescent="0.2">
      <c r="A36" s="65">
        <f>'T35'!C1</f>
        <v>0</v>
      </c>
      <c r="B36" s="66" t="str">
        <f>'T35'!E4</f>
        <v>Wave 1</v>
      </c>
      <c r="C36" s="67" t="str">
        <f>'T35'!E7</f>
        <v/>
      </c>
      <c r="D36" s="67" t="str">
        <f>'T35'!E8</f>
        <v/>
      </c>
      <c r="E36" s="67" t="str">
        <f>'T35'!E9</f>
        <v/>
      </c>
      <c r="F36" s="67" t="str">
        <f>'T35'!E10</f>
        <v/>
      </c>
      <c r="G36" s="67" t="str">
        <f>'T35'!E11</f>
        <v/>
      </c>
      <c r="H36" s="67" t="str">
        <f>'T35'!E12</f>
        <v/>
      </c>
      <c r="I36" s="67" t="str">
        <f>'T35'!E13</f>
        <v/>
      </c>
      <c r="J36" s="67" t="str">
        <f>'T35'!E14</f>
        <v/>
      </c>
      <c r="K36" s="67" t="str">
        <f>'T35'!E15</f>
        <v/>
      </c>
      <c r="L36" s="67" t="str">
        <f>'T35'!E16</f>
        <v/>
      </c>
      <c r="M36" s="67" t="str">
        <f>'T35'!E17</f>
        <v/>
      </c>
      <c r="N36" s="67" t="str">
        <f>'T35'!E18</f>
        <v/>
      </c>
      <c r="O36" s="67" t="str">
        <f>'T35'!E19</f>
        <v/>
      </c>
      <c r="P36" s="107" t="str">
        <f>'T35'!E20</f>
        <v/>
      </c>
      <c r="Q36" s="67">
        <f>'T35'!C7</f>
        <v>0</v>
      </c>
      <c r="R36" s="67">
        <f>'T35'!D7</f>
        <v>0</v>
      </c>
      <c r="S36" s="67">
        <f>'T35'!C8</f>
        <v>0</v>
      </c>
      <c r="T36" s="67">
        <f>'T35'!D8</f>
        <v>0</v>
      </c>
      <c r="U36" s="67">
        <f>'T35'!C9</f>
        <v>0</v>
      </c>
      <c r="V36" s="67">
        <f>'T35'!D9</f>
        <v>0</v>
      </c>
      <c r="W36" s="67">
        <f>'T35'!C10</f>
        <v>0</v>
      </c>
      <c r="X36" s="67">
        <f>'T35'!D10</f>
        <v>0</v>
      </c>
      <c r="Y36" s="67">
        <f>'T35'!C11</f>
        <v>0</v>
      </c>
      <c r="Z36" s="67">
        <f>'T35'!D11</f>
        <v>0</v>
      </c>
      <c r="AA36" s="67">
        <f>'T35'!C12</f>
        <v>0</v>
      </c>
      <c r="AB36" s="67">
        <f>'T35'!D12</f>
        <v>0</v>
      </c>
      <c r="AC36" s="67">
        <f>'T35'!C13</f>
        <v>0</v>
      </c>
      <c r="AD36" s="67">
        <f>'T35'!D13</f>
        <v>0</v>
      </c>
      <c r="AE36" s="67">
        <f>'T35'!C14</f>
        <v>0</v>
      </c>
      <c r="AF36" s="67">
        <f>'T35'!D14</f>
        <v>0</v>
      </c>
      <c r="AG36" s="67">
        <f>'T35'!C15</f>
        <v>0</v>
      </c>
      <c r="AH36" s="67">
        <f>'T35'!D15</f>
        <v>0</v>
      </c>
      <c r="AI36" s="67">
        <f>'T35'!C16</f>
        <v>0</v>
      </c>
      <c r="AJ36" s="67">
        <f>'T35'!D16</f>
        <v>0</v>
      </c>
      <c r="AK36" s="67">
        <f>'T35'!C17</f>
        <v>0</v>
      </c>
      <c r="AL36" s="67">
        <f>'T35'!D17</f>
        <v>0</v>
      </c>
      <c r="AM36" s="67">
        <f>'T35'!C18</f>
        <v>0</v>
      </c>
      <c r="AN36" s="67">
        <f>'T35'!D18</f>
        <v>0</v>
      </c>
      <c r="AO36" s="67">
        <f>'T35'!C19</f>
        <v>0</v>
      </c>
      <c r="AP36" s="67">
        <f>'T35'!D19</f>
        <v>0</v>
      </c>
      <c r="AQ36" s="68">
        <f>'T35'!C1</f>
        <v>0</v>
      </c>
      <c r="AR36" s="69" t="str">
        <f>'T35'!E4</f>
        <v>Wave 1</v>
      </c>
      <c r="AS36" s="70">
        <f>'T35'!C$23</f>
        <v>0</v>
      </c>
      <c r="AT36" s="70">
        <f>'T35'!C$24</f>
        <v>0</v>
      </c>
      <c r="AV36" s="70">
        <f>'T35'!D$23</f>
        <v>0</v>
      </c>
      <c r="AW36" s="70">
        <f>'T35'!D$24</f>
        <v>0</v>
      </c>
    </row>
    <row r="37" spans="1:49" x14ac:dyDescent="0.2">
      <c r="A37" s="65">
        <f>'T36'!C1</f>
        <v>0</v>
      </c>
      <c r="B37" s="66" t="str">
        <f>'T36'!E4</f>
        <v>Wave 1</v>
      </c>
      <c r="C37" s="67" t="str">
        <f>'T36'!E7</f>
        <v/>
      </c>
      <c r="D37" s="67" t="str">
        <f>'T36'!E8</f>
        <v/>
      </c>
      <c r="E37" s="67" t="str">
        <f>'T36'!E9</f>
        <v/>
      </c>
      <c r="F37" s="67" t="str">
        <f>'T36'!E10</f>
        <v/>
      </c>
      <c r="G37" s="67" t="str">
        <f>'T36'!E11</f>
        <v/>
      </c>
      <c r="H37" s="67" t="str">
        <f>'T36'!E12</f>
        <v/>
      </c>
      <c r="I37" s="67" t="str">
        <f>'T36'!E13</f>
        <v/>
      </c>
      <c r="J37" s="67" t="str">
        <f>'T36'!E14</f>
        <v/>
      </c>
      <c r="K37" s="67" t="str">
        <f>'T36'!E15</f>
        <v/>
      </c>
      <c r="L37" s="67" t="str">
        <f>'T36'!E16</f>
        <v/>
      </c>
      <c r="M37" s="67" t="str">
        <f>'T36'!E17</f>
        <v/>
      </c>
      <c r="N37" s="67" t="str">
        <f>'T36'!E18</f>
        <v/>
      </c>
      <c r="O37" s="67" t="str">
        <f>'T36'!E19</f>
        <v/>
      </c>
      <c r="P37" s="107" t="str">
        <f>'T36'!E20</f>
        <v/>
      </c>
      <c r="Q37" s="67">
        <f>'T36'!C7</f>
        <v>0</v>
      </c>
      <c r="R37" s="67">
        <f>'T36'!D7</f>
        <v>0</v>
      </c>
      <c r="S37" s="67">
        <f>'T36'!C8</f>
        <v>0</v>
      </c>
      <c r="T37" s="67">
        <f>'T36'!D8</f>
        <v>0</v>
      </c>
      <c r="U37" s="67">
        <f>'T36'!C9</f>
        <v>0</v>
      </c>
      <c r="V37" s="67">
        <f>'T36'!D9</f>
        <v>0</v>
      </c>
      <c r="W37" s="67">
        <f>'T36'!C10</f>
        <v>0</v>
      </c>
      <c r="X37" s="67">
        <f>'T36'!D10</f>
        <v>0</v>
      </c>
      <c r="Y37" s="67">
        <f>'T36'!C11</f>
        <v>0</v>
      </c>
      <c r="Z37" s="67">
        <f>'T36'!D11</f>
        <v>0</v>
      </c>
      <c r="AA37" s="67">
        <f>'T36'!C12</f>
        <v>0</v>
      </c>
      <c r="AB37" s="67">
        <f>'T36'!D12</f>
        <v>0</v>
      </c>
      <c r="AC37" s="67">
        <f>'T36'!C13</f>
        <v>0</v>
      </c>
      <c r="AD37" s="67">
        <f>'T36'!D13</f>
        <v>0</v>
      </c>
      <c r="AE37" s="67">
        <f>'T36'!C14</f>
        <v>0</v>
      </c>
      <c r="AF37" s="67">
        <f>'T36'!D14</f>
        <v>0</v>
      </c>
      <c r="AG37" s="67">
        <f>'T36'!C15</f>
        <v>0</v>
      </c>
      <c r="AH37" s="67">
        <f>'T36'!D15</f>
        <v>0</v>
      </c>
      <c r="AI37" s="67">
        <f>'T36'!C16</f>
        <v>0</v>
      </c>
      <c r="AJ37" s="67">
        <f>'T36'!D16</f>
        <v>0</v>
      </c>
      <c r="AK37" s="67">
        <f>'T36'!C17</f>
        <v>0</v>
      </c>
      <c r="AL37" s="67">
        <f>'T36'!D17</f>
        <v>0</v>
      </c>
      <c r="AM37" s="67">
        <f>'T36'!C18</f>
        <v>0</v>
      </c>
      <c r="AN37" s="67">
        <f>'T36'!D18</f>
        <v>0</v>
      </c>
      <c r="AO37" s="67">
        <f>'T36'!C19</f>
        <v>0</v>
      </c>
      <c r="AP37" s="67">
        <f>'T36'!D19</f>
        <v>0</v>
      </c>
      <c r="AQ37" s="68">
        <f>'T36'!C1</f>
        <v>0</v>
      </c>
      <c r="AR37" s="69" t="str">
        <f>'T36'!E4</f>
        <v>Wave 1</v>
      </c>
      <c r="AS37" s="70">
        <f>'T36'!C$23</f>
        <v>0</v>
      </c>
      <c r="AT37" s="70">
        <f>'T36'!C$24</f>
        <v>0</v>
      </c>
      <c r="AV37" s="70">
        <f>'T36'!D$23</f>
        <v>0</v>
      </c>
      <c r="AW37" s="70">
        <f>'T36'!D$24</f>
        <v>0</v>
      </c>
    </row>
    <row r="38" spans="1:49" x14ac:dyDescent="0.2">
      <c r="A38" s="65">
        <f>'T37'!C1</f>
        <v>0</v>
      </c>
      <c r="B38" s="66" t="str">
        <f>'T37'!E4</f>
        <v>Wave 1</v>
      </c>
      <c r="C38" s="67" t="str">
        <f>'T37'!E7</f>
        <v/>
      </c>
      <c r="D38" s="67" t="str">
        <f>'T37'!E8</f>
        <v/>
      </c>
      <c r="E38" s="67" t="str">
        <f>'T37'!E9</f>
        <v/>
      </c>
      <c r="F38" s="67" t="str">
        <f>'T37'!E10</f>
        <v/>
      </c>
      <c r="G38" s="67" t="str">
        <f>'T37'!E11</f>
        <v/>
      </c>
      <c r="H38" s="67" t="str">
        <f>'T37'!E12</f>
        <v/>
      </c>
      <c r="I38" s="67" t="str">
        <f>'T37'!E13</f>
        <v/>
      </c>
      <c r="J38" s="67" t="str">
        <f>'T37'!E14</f>
        <v/>
      </c>
      <c r="K38" s="67" t="str">
        <f>'T37'!E15</f>
        <v/>
      </c>
      <c r="L38" s="67" t="str">
        <f>'T37'!E16</f>
        <v/>
      </c>
      <c r="M38" s="67" t="str">
        <f>'T37'!E17</f>
        <v/>
      </c>
      <c r="N38" s="67" t="str">
        <f>'T37'!E18</f>
        <v/>
      </c>
      <c r="O38" s="67" t="str">
        <f>'T37'!E19</f>
        <v/>
      </c>
      <c r="P38" s="107" t="str">
        <f>'T37'!E20</f>
        <v/>
      </c>
      <c r="Q38" s="67">
        <f>'T37'!C7</f>
        <v>0</v>
      </c>
      <c r="R38" s="67">
        <f>'T37'!D7</f>
        <v>0</v>
      </c>
      <c r="S38" s="67">
        <f>'T37'!C8</f>
        <v>0</v>
      </c>
      <c r="T38" s="67">
        <f>'T37'!D8</f>
        <v>0</v>
      </c>
      <c r="U38" s="67">
        <f>'T37'!C9</f>
        <v>0</v>
      </c>
      <c r="V38" s="67">
        <f>'T37'!D9</f>
        <v>0</v>
      </c>
      <c r="W38" s="67">
        <f>'T37'!C10</f>
        <v>0</v>
      </c>
      <c r="X38" s="67">
        <f>'T37'!D10</f>
        <v>0</v>
      </c>
      <c r="Y38" s="67">
        <f>'T37'!C11</f>
        <v>0</v>
      </c>
      <c r="Z38" s="67">
        <f>'T37'!D11</f>
        <v>0</v>
      </c>
      <c r="AA38" s="67">
        <f>'T37'!C12</f>
        <v>0</v>
      </c>
      <c r="AB38" s="67">
        <f>'T37'!D12</f>
        <v>0</v>
      </c>
      <c r="AC38" s="67">
        <f>'T37'!C13</f>
        <v>0</v>
      </c>
      <c r="AD38" s="67">
        <f>'T37'!D13</f>
        <v>0</v>
      </c>
      <c r="AE38" s="67">
        <f>'T37'!C14</f>
        <v>0</v>
      </c>
      <c r="AF38" s="67">
        <f>'T37'!D14</f>
        <v>0</v>
      </c>
      <c r="AG38" s="67">
        <f>'T37'!C15</f>
        <v>0</v>
      </c>
      <c r="AH38" s="67">
        <f>'T37'!D15</f>
        <v>0</v>
      </c>
      <c r="AI38" s="67">
        <f>'T37'!C16</f>
        <v>0</v>
      </c>
      <c r="AJ38" s="67">
        <f>'T37'!D16</f>
        <v>0</v>
      </c>
      <c r="AK38" s="67">
        <f>'T37'!C17</f>
        <v>0</v>
      </c>
      <c r="AL38" s="67">
        <f>'T37'!D17</f>
        <v>0</v>
      </c>
      <c r="AM38" s="67">
        <f>'T37'!C18</f>
        <v>0</v>
      </c>
      <c r="AN38" s="67">
        <f>'T37'!D18</f>
        <v>0</v>
      </c>
      <c r="AO38" s="67">
        <f>'T37'!C19</f>
        <v>0</v>
      </c>
      <c r="AP38" s="67">
        <f>'T37'!D19</f>
        <v>0</v>
      </c>
      <c r="AQ38" s="68">
        <f>'T37'!C1</f>
        <v>0</v>
      </c>
      <c r="AR38" s="69" t="str">
        <f>'T37'!E4</f>
        <v>Wave 1</v>
      </c>
      <c r="AS38" s="70">
        <f>'T37'!C$23</f>
        <v>0</v>
      </c>
      <c r="AT38" s="70">
        <f>'T37'!C$24</f>
        <v>0</v>
      </c>
      <c r="AV38" s="70">
        <f>'T37'!D$23</f>
        <v>0</v>
      </c>
      <c r="AW38" s="70">
        <f>'T37'!D$24</f>
        <v>0</v>
      </c>
    </row>
    <row r="39" spans="1:49" x14ac:dyDescent="0.2">
      <c r="A39" s="65">
        <f>'T38'!C1</f>
        <v>0</v>
      </c>
      <c r="B39" s="66" t="str">
        <f>'T38'!E4</f>
        <v>Wave 1</v>
      </c>
      <c r="C39" s="67" t="str">
        <f>'T38'!E7</f>
        <v/>
      </c>
      <c r="D39" s="67" t="str">
        <f>'T38'!E8</f>
        <v/>
      </c>
      <c r="E39" s="67" t="str">
        <f>'T38'!E9</f>
        <v/>
      </c>
      <c r="F39" s="67" t="str">
        <f>'T38'!E10</f>
        <v/>
      </c>
      <c r="G39" s="67" t="str">
        <f>'T38'!E11</f>
        <v/>
      </c>
      <c r="H39" s="67" t="str">
        <f>'T38'!E12</f>
        <v/>
      </c>
      <c r="I39" s="67" t="str">
        <f>'T38'!E13</f>
        <v/>
      </c>
      <c r="J39" s="67" t="str">
        <f>'T38'!E14</f>
        <v/>
      </c>
      <c r="K39" s="67" t="str">
        <f>'T38'!E15</f>
        <v/>
      </c>
      <c r="L39" s="67" t="str">
        <f>'T38'!E16</f>
        <v/>
      </c>
      <c r="M39" s="67" t="str">
        <f>'T38'!E17</f>
        <v/>
      </c>
      <c r="N39" s="67" t="str">
        <f>'T38'!E18</f>
        <v/>
      </c>
      <c r="O39" s="67" t="str">
        <f>'T38'!E19</f>
        <v/>
      </c>
      <c r="P39" s="107" t="str">
        <f>'T38'!E20</f>
        <v/>
      </c>
      <c r="Q39" s="67">
        <f>'T38'!C7</f>
        <v>0</v>
      </c>
      <c r="R39" s="67">
        <f>'T38'!D7</f>
        <v>0</v>
      </c>
      <c r="S39" s="67">
        <f>'T38'!C8</f>
        <v>0</v>
      </c>
      <c r="T39" s="67">
        <f>'T38'!D8</f>
        <v>0</v>
      </c>
      <c r="U39" s="67">
        <f>'T38'!C9</f>
        <v>0</v>
      </c>
      <c r="V39" s="67">
        <f>'T38'!D9</f>
        <v>0</v>
      </c>
      <c r="W39" s="67">
        <f>'T38'!C10</f>
        <v>0</v>
      </c>
      <c r="X39" s="67">
        <f>'T38'!D10</f>
        <v>0</v>
      </c>
      <c r="Y39" s="67">
        <f>'T38'!C11</f>
        <v>0</v>
      </c>
      <c r="Z39" s="67">
        <f>'T38'!D11</f>
        <v>0</v>
      </c>
      <c r="AA39" s="67">
        <f>'T38'!C12</f>
        <v>0</v>
      </c>
      <c r="AB39" s="67">
        <f>'T38'!D12</f>
        <v>0</v>
      </c>
      <c r="AC39" s="67">
        <f>'T38'!C13</f>
        <v>0</v>
      </c>
      <c r="AD39" s="67">
        <f>'T38'!D13</f>
        <v>0</v>
      </c>
      <c r="AE39" s="67">
        <f>'T38'!C14</f>
        <v>0</v>
      </c>
      <c r="AF39" s="67">
        <f>'T38'!D14</f>
        <v>0</v>
      </c>
      <c r="AG39" s="67">
        <f>'T38'!C15</f>
        <v>0</v>
      </c>
      <c r="AH39" s="67">
        <f>'T38'!D15</f>
        <v>0</v>
      </c>
      <c r="AI39" s="67">
        <f>'T38'!C16</f>
        <v>0</v>
      </c>
      <c r="AJ39" s="67">
        <f>'T38'!D16</f>
        <v>0</v>
      </c>
      <c r="AK39" s="67">
        <f>'T38'!C17</f>
        <v>0</v>
      </c>
      <c r="AL39" s="67">
        <f>'T38'!D17</f>
        <v>0</v>
      </c>
      <c r="AM39" s="67">
        <f>'T38'!C18</f>
        <v>0</v>
      </c>
      <c r="AN39" s="67">
        <f>'T38'!D18</f>
        <v>0</v>
      </c>
      <c r="AO39" s="67">
        <f>'T38'!C19</f>
        <v>0</v>
      </c>
      <c r="AP39" s="67">
        <f>'T38'!D19</f>
        <v>0</v>
      </c>
      <c r="AQ39" s="68">
        <f>'T38'!C1</f>
        <v>0</v>
      </c>
      <c r="AR39" s="69" t="str">
        <f>'T38'!E4</f>
        <v>Wave 1</v>
      </c>
      <c r="AS39" s="70">
        <f>'T38'!C$23</f>
        <v>0</v>
      </c>
      <c r="AT39" s="70">
        <f>'T38'!C$24</f>
        <v>0</v>
      </c>
      <c r="AV39" s="70">
        <f>'T38'!D$23</f>
        <v>0</v>
      </c>
      <c r="AW39" s="70">
        <f>'T38'!D$24</f>
        <v>0</v>
      </c>
    </row>
    <row r="40" spans="1:49" x14ac:dyDescent="0.2">
      <c r="A40" s="65">
        <f>'T39'!C1</f>
        <v>0</v>
      </c>
      <c r="B40" s="66" t="str">
        <f>'T39'!E4</f>
        <v>Wave 1</v>
      </c>
      <c r="C40" s="67" t="str">
        <f>'T39'!E7</f>
        <v/>
      </c>
      <c r="D40" s="67" t="str">
        <f>'T39'!E8</f>
        <v/>
      </c>
      <c r="E40" s="67" t="str">
        <f>'T39'!E9</f>
        <v/>
      </c>
      <c r="F40" s="67" t="str">
        <f>'T39'!E10</f>
        <v/>
      </c>
      <c r="G40" s="67" t="str">
        <f>'T39'!E11</f>
        <v/>
      </c>
      <c r="H40" s="67" t="str">
        <f>'T39'!E12</f>
        <v/>
      </c>
      <c r="I40" s="67" t="str">
        <f>'T39'!E13</f>
        <v/>
      </c>
      <c r="J40" s="67" t="str">
        <f>'T39'!E14</f>
        <v/>
      </c>
      <c r="K40" s="67" t="str">
        <f>'T39'!E15</f>
        <v/>
      </c>
      <c r="L40" s="67" t="str">
        <f>'T39'!E16</f>
        <v/>
      </c>
      <c r="M40" s="67" t="str">
        <f>'T39'!E17</f>
        <v/>
      </c>
      <c r="N40" s="67" t="str">
        <f>'T39'!E18</f>
        <v/>
      </c>
      <c r="O40" s="67" t="str">
        <f>'T39'!E19</f>
        <v/>
      </c>
      <c r="P40" s="107" t="str">
        <f>'T39'!E20</f>
        <v/>
      </c>
      <c r="Q40" s="67">
        <f>'T39'!C7</f>
        <v>0</v>
      </c>
      <c r="R40" s="67">
        <f>'T39'!D7</f>
        <v>0</v>
      </c>
      <c r="S40" s="67">
        <f>'T39'!C8</f>
        <v>0</v>
      </c>
      <c r="T40" s="67">
        <f>'T39'!D8</f>
        <v>0</v>
      </c>
      <c r="U40" s="67">
        <f>'T39'!C9</f>
        <v>0</v>
      </c>
      <c r="V40" s="67">
        <f>'T39'!D9</f>
        <v>0</v>
      </c>
      <c r="W40" s="67">
        <f>'T39'!C10</f>
        <v>0</v>
      </c>
      <c r="X40" s="67">
        <f>'T39'!D10</f>
        <v>0</v>
      </c>
      <c r="Y40" s="67">
        <f>'T39'!C11</f>
        <v>0</v>
      </c>
      <c r="Z40" s="67">
        <f>'T39'!D11</f>
        <v>0</v>
      </c>
      <c r="AA40" s="67">
        <f>'T39'!C12</f>
        <v>0</v>
      </c>
      <c r="AB40" s="67">
        <f>'T39'!D12</f>
        <v>0</v>
      </c>
      <c r="AC40" s="67">
        <f>'T39'!C13</f>
        <v>0</v>
      </c>
      <c r="AD40" s="67">
        <f>'T39'!D13</f>
        <v>0</v>
      </c>
      <c r="AE40" s="67">
        <f>'T39'!C14</f>
        <v>0</v>
      </c>
      <c r="AF40" s="67">
        <f>'T39'!D14</f>
        <v>0</v>
      </c>
      <c r="AG40" s="67">
        <f>'T39'!C15</f>
        <v>0</v>
      </c>
      <c r="AH40" s="67">
        <f>'T39'!D15</f>
        <v>0</v>
      </c>
      <c r="AI40" s="67">
        <f>'T39'!C16</f>
        <v>0</v>
      </c>
      <c r="AJ40" s="67">
        <f>'T39'!D16</f>
        <v>0</v>
      </c>
      <c r="AK40" s="67">
        <f>'T39'!C17</f>
        <v>0</v>
      </c>
      <c r="AL40" s="67">
        <f>'T39'!D17</f>
        <v>0</v>
      </c>
      <c r="AM40" s="67">
        <f>'T39'!C18</f>
        <v>0</v>
      </c>
      <c r="AN40" s="67">
        <f>'T39'!D18</f>
        <v>0</v>
      </c>
      <c r="AO40" s="67">
        <f>'T39'!C19</f>
        <v>0</v>
      </c>
      <c r="AP40" s="67">
        <f>'T39'!D19</f>
        <v>0</v>
      </c>
      <c r="AQ40" s="68">
        <f>'T39'!C1</f>
        <v>0</v>
      </c>
      <c r="AR40" s="69" t="str">
        <f>'T39'!E4</f>
        <v>Wave 1</v>
      </c>
      <c r="AS40" s="70">
        <f>'T39'!C$23</f>
        <v>0</v>
      </c>
      <c r="AT40" s="70">
        <f>'T39'!C$24</f>
        <v>0</v>
      </c>
      <c r="AV40" s="70">
        <f>'T39'!D$23</f>
        <v>0</v>
      </c>
      <c r="AW40" s="70">
        <f>'T39'!D$24</f>
        <v>0</v>
      </c>
    </row>
    <row r="41" spans="1:49" x14ac:dyDescent="0.2">
      <c r="A41" s="65">
        <f>'T40'!C1</f>
        <v>0</v>
      </c>
      <c r="B41" s="66" t="str">
        <f>'T40'!E4</f>
        <v>Wave 1</v>
      </c>
      <c r="C41" s="67" t="str">
        <f>'T40'!E7</f>
        <v/>
      </c>
      <c r="D41" s="67" t="str">
        <f>'T40'!E8</f>
        <v/>
      </c>
      <c r="E41" s="67" t="str">
        <f>'T40'!E9</f>
        <v/>
      </c>
      <c r="F41" s="67" t="str">
        <f>'T40'!E10</f>
        <v/>
      </c>
      <c r="G41" s="67" t="str">
        <f>'T40'!E11</f>
        <v/>
      </c>
      <c r="H41" s="67" t="str">
        <f>'T40'!E12</f>
        <v/>
      </c>
      <c r="I41" s="67" t="str">
        <f>'T40'!E13</f>
        <v/>
      </c>
      <c r="J41" s="67" t="str">
        <f>'T40'!E14</f>
        <v/>
      </c>
      <c r="K41" s="67" t="str">
        <f>'T40'!E15</f>
        <v/>
      </c>
      <c r="L41" s="67" t="str">
        <f>'T40'!E16</f>
        <v/>
      </c>
      <c r="M41" s="67" t="str">
        <f>'T40'!E17</f>
        <v/>
      </c>
      <c r="N41" s="67" t="str">
        <f>'T40'!E18</f>
        <v/>
      </c>
      <c r="O41" s="67" t="str">
        <f>'T40'!E19</f>
        <v/>
      </c>
      <c r="P41" s="107" t="str">
        <f>'T40'!E20</f>
        <v/>
      </c>
      <c r="Q41" s="67">
        <f>'T40'!C7</f>
        <v>0</v>
      </c>
      <c r="R41" s="67">
        <f>'T40'!D7</f>
        <v>0</v>
      </c>
      <c r="S41" s="67">
        <f>'T40'!C8</f>
        <v>0</v>
      </c>
      <c r="T41" s="67">
        <f>'T40'!D8</f>
        <v>0</v>
      </c>
      <c r="U41" s="67">
        <f>'T40'!C9</f>
        <v>0</v>
      </c>
      <c r="V41" s="67">
        <f>'T40'!D9</f>
        <v>0</v>
      </c>
      <c r="W41" s="67">
        <f>'T40'!C10</f>
        <v>0</v>
      </c>
      <c r="X41" s="67">
        <f>'T40'!D10</f>
        <v>0</v>
      </c>
      <c r="Y41" s="67">
        <f>'T40'!C11</f>
        <v>0</v>
      </c>
      <c r="Z41" s="67">
        <f>'T40'!D11</f>
        <v>0</v>
      </c>
      <c r="AA41" s="67">
        <f>'T40'!C12</f>
        <v>0</v>
      </c>
      <c r="AB41" s="67">
        <f>'T40'!D12</f>
        <v>0</v>
      </c>
      <c r="AC41" s="67">
        <f>'T40'!C13</f>
        <v>0</v>
      </c>
      <c r="AD41" s="67">
        <f>'T40'!D13</f>
        <v>0</v>
      </c>
      <c r="AE41" s="67">
        <f>'T40'!C14</f>
        <v>0</v>
      </c>
      <c r="AF41" s="67">
        <f>'T40'!D14</f>
        <v>0</v>
      </c>
      <c r="AG41" s="67">
        <f>'T40'!C15</f>
        <v>0</v>
      </c>
      <c r="AH41" s="67">
        <f>'T40'!D15</f>
        <v>0</v>
      </c>
      <c r="AI41" s="67">
        <f>'T40'!C16</f>
        <v>0</v>
      </c>
      <c r="AJ41" s="67">
        <f>'T40'!D16</f>
        <v>0</v>
      </c>
      <c r="AK41" s="67">
        <f>'T40'!C17</f>
        <v>0</v>
      </c>
      <c r="AL41" s="67">
        <f>'T40'!D17</f>
        <v>0</v>
      </c>
      <c r="AM41" s="67">
        <f>'T40'!C18</f>
        <v>0</v>
      </c>
      <c r="AN41" s="67">
        <f>'T40'!D18</f>
        <v>0</v>
      </c>
      <c r="AO41" s="67">
        <f>'T40'!C19</f>
        <v>0</v>
      </c>
      <c r="AP41" s="67">
        <f>'T40'!D19</f>
        <v>0</v>
      </c>
      <c r="AQ41" s="68">
        <f>'T40'!C1</f>
        <v>0</v>
      </c>
      <c r="AR41" s="69" t="str">
        <f>'T40'!E4</f>
        <v>Wave 1</v>
      </c>
      <c r="AS41" s="70">
        <f>'T40'!C$23</f>
        <v>0</v>
      </c>
      <c r="AT41" s="70">
        <f>'T40'!C$24</f>
        <v>0</v>
      </c>
      <c r="AV41" s="70">
        <f>'T40'!D$23</f>
        <v>0</v>
      </c>
      <c r="AW41" s="70">
        <f>'T40'!D$24</f>
        <v>0</v>
      </c>
    </row>
    <row r="42" spans="1:49" s="78" customFormat="1" x14ac:dyDescent="0.2">
      <c r="A42" s="79" t="str">
        <f>'T1'!C1</f>
        <v xml:space="preserve"> </v>
      </c>
      <c r="B42" s="80" t="str">
        <f>'T1'!H4</f>
        <v>Wave 2</v>
      </c>
      <c r="C42" s="81" t="str">
        <f>'T1'!H7</f>
        <v/>
      </c>
      <c r="D42" s="81" t="str">
        <f>'T1'!H8</f>
        <v/>
      </c>
      <c r="E42" s="81" t="str">
        <f>'T1'!H9</f>
        <v/>
      </c>
      <c r="F42" s="81" t="str">
        <f>'T1'!H10</f>
        <v/>
      </c>
      <c r="G42" s="81" t="str">
        <f>'T1'!H11</f>
        <v/>
      </c>
      <c r="H42" s="81" t="str">
        <f>'T1'!H12</f>
        <v/>
      </c>
      <c r="I42" s="81" t="str">
        <f>'T1'!H13</f>
        <v/>
      </c>
      <c r="J42" s="81" t="str">
        <f>'T1'!H14</f>
        <v/>
      </c>
      <c r="K42" s="81" t="str">
        <f>'T1'!H15</f>
        <v/>
      </c>
      <c r="L42" s="81" t="str">
        <f>'T1'!H16</f>
        <v/>
      </c>
      <c r="M42" s="81" t="str">
        <f>'T1'!H17</f>
        <v/>
      </c>
      <c r="N42" s="81" t="str">
        <f>'T1'!H18</f>
        <v/>
      </c>
      <c r="O42" s="81" t="str">
        <f>'T1'!H19</f>
        <v/>
      </c>
      <c r="P42" s="108" t="str">
        <f>'T1'!H20</f>
        <v/>
      </c>
      <c r="Q42" s="81">
        <f>'T1'!F7</f>
        <v>0</v>
      </c>
      <c r="R42" s="81">
        <f>'T1'!G7</f>
        <v>0</v>
      </c>
      <c r="S42" s="81">
        <f>'T1'!F8</f>
        <v>0</v>
      </c>
      <c r="T42" s="81">
        <f>'T1'!G8</f>
        <v>0</v>
      </c>
      <c r="U42" s="81">
        <f>'T1'!F9</f>
        <v>0</v>
      </c>
      <c r="V42" s="81">
        <f>'T1'!G9</f>
        <v>0</v>
      </c>
      <c r="W42" s="81">
        <f>'T1'!F10</f>
        <v>0</v>
      </c>
      <c r="X42" s="81">
        <f>'T1'!G10</f>
        <v>0</v>
      </c>
      <c r="Y42" s="81">
        <f>'T1'!F11</f>
        <v>0</v>
      </c>
      <c r="Z42" s="81">
        <f>'T1'!G11</f>
        <v>0</v>
      </c>
      <c r="AA42" s="81">
        <f>'T1'!F12</f>
        <v>0</v>
      </c>
      <c r="AB42" s="81">
        <f>'T1'!G12</f>
        <v>0</v>
      </c>
      <c r="AC42" s="81">
        <f>'T1'!F13</f>
        <v>0</v>
      </c>
      <c r="AD42" s="81">
        <f>'T1'!G13</f>
        <v>0</v>
      </c>
      <c r="AE42" s="81">
        <f>'T1'!F14</f>
        <v>0</v>
      </c>
      <c r="AF42" s="81">
        <f>'T1'!G14</f>
        <v>0</v>
      </c>
      <c r="AG42" s="81">
        <f>'T1'!F15</f>
        <v>0</v>
      </c>
      <c r="AH42" s="81">
        <f>'T1'!G15</f>
        <v>0</v>
      </c>
      <c r="AI42" s="81">
        <f>'T1'!F16</f>
        <v>0</v>
      </c>
      <c r="AJ42" s="81">
        <f>'T1'!G16</f>
        <v>0</v>
      </c>
      <c r="AK42" s="81">
        <f>'T1'!F17</f>
        <v>0</v>
      </c>
      <c r="AL42" s="81">
        <f>'T1'!G17</f>
        <v>0</v>
      </c>
      <c r="AM42" s="81">
        <f>'T1'!F18</f>
        <v>0</v>
      </c>
      <c r="AN42" s="81">
        <f>'T1'!G18</f>
        <v>0</v>
      </c>
      <c r="AO42" s="81">
        <f>'T1'!F19</f>
        <v>0</v>
      </c>
      <c r="AP42" s="81">
        <f>'T1'!G19</f>
        <v>0</v>
      </c>
      <c r="AQ42" s="82" t="str">
        <f>'T1'!C1</f>
        <v xml:space="preserve"> </v>
      </c>
      <c r="AR42" s="80" t="str">
        <f>'T1'!H4</f>
        <v>Wave 2</v>
      </c>
      <c r="AS42" s="81">
        <f>'T1'!F23</f>
        <v>0</v>
      </c>
      <c r="AT42" s="81">
        <f>'T1'!F24</f>
        <v>0</v>
      </c>
      <c r="AV42" s="81">
        <f>'T1'!G23</f>
        <v>0</v>
      </c>
      <c r="AW42" s="81">
        <f>'T1'!G24</f>
        <v>0</v>
      </c>
    </row>
    <row r="43" spans="1:49" s="78" customFormat="1" x14ac:dyDescent="0.2">
      <c r="A43" s="79">
        <f>'T2'!C1</f>
        <v>0</v>
      </c>
      <c r="B43" s="80" t="str">
        <f>'T2'!H4</f>
        <v>Wave 2</v>
      </c>
      <c r="C43" s="81" t="str">
        <f>'T2'!H7</f>
        <v/>
      </c>
      <c r="D43" s="81" t="str">
        <f>'T2'!H8</f>
        <v/>
      </c>
      <c r="E43" s="81" t="str">
        <f>'T2'!H9</f>
        <v/>
      </c>
      <c r="F43" s="81" t="str">
        <f>'T2'!H10</f>
        <v/>
      </c>
      <c r="G43" s="81" t="str">
        <f>'T2'!H11</f>
        <v/>
      </c>
      <c r="H43" s="81" t="str">
        <f>'T2'!H12</f>
        <v/>
      </c>
      <c r="I43" s="81" t="str">
        <f>'T2'!H13</f>
        <v/>
      </c>
      <c r="J43" s="81" t="str">
        <f>'T2'!H14</f>
        <v/>
      </c>
      <c r="K43" s="81" t="str">
        <f>'T2'!H15</f>
        <v/>
      </c>
      <c r="L43" s="81" t="str">
        <f>'T2'!H16</f>
        <v/>
      </c>
      <c r="M43" s="81" t="str">
        <f>'T2'!H17</f>
        <v/>
      </c>
      <c r="N43" s="81" t="str">
        <f>'T2'!H18</f>
        <v/>
      </c>
      <c r="O43" s="81" t="str">
        <f>'T2'!H19</f>
        <v/>
      </c>
      <c r="P43" s="108" t="str">
        <f>'T2'!H20</f>
        <v/>
      </c>
      <c r="Q43" s="81">
        <f>'T2'!F7</f>
        <v>0</v>
      </c>
      <c r="R43" s="81">
        <f>'T2'!G7</f>
        <v>0</v>
      </c>
      <c r="S43" s="81">
        <f>'T2'!F8</f>
        <v>0</v>
      </c>
      <c r="T43" s="81">
        <f>'T2'!G8</f>
        <v>0</v>
      </c>
      <c r="U43" s="81">
        <f>'T2'!F9</f>
        <v>0</v>
      </c>
      <c r="V43" s="81">
        <f>'T2'!G9</f>
        <v>0</v>
      </c>
      <c r="W43" s="81">
        <f>'T2'!F10</f>
        <v>0</v>
      </c>
      <c r="X43" s="81">
        <f>'T2'!G10</f>
        <v>0</v>
      </c>
      <c r="Y43" s="81">
        <f>'T2'!F11</f>
        <v>0</v>
      </c>
      <c r="Z43" s="81">
        <f>'T2'!G11</f>
        <v>0</v>
      </c>
      <c r="AA43" s="81">
        <f>'T2'!F12</f>
        <v>0</v>
      </c>
      <c r="AB43" s="81">
        <f>'T2'!G12</f>
        <v>0</v>
      </c>
      <c r="AC43" s="81">
        <f>'T2'!F13</f>
        <v>0</v>
      </c>
      <c r="AD43" s="81">
        <f>'T2'!G13</f>
        <v>0</v>
      </c>
      <c r="AE43" s="81">
        <f>'T2'!F14</f>
        <v>0</v>
      </c>
      <c r="AF43" s="81">
        <f>'T2'!G14</f>
        <v>0</v>
      </c>
      <c r="AG43" s="81">
        <f>'T2'!F15</f>
        <v>0</v>
      </c>
      <c r="AH43" s="81">
        <f>'T2'!G15</f>
        <v>0</v>
      </c>
      <c r="AI43" s="81">
        <f>'T2'!F16</f>
        <v>0</v>
      </c>
      <c r="AJ43" s="81">
        <f>'T2'!G16</f>
        <v>0</v>
      </c>
      <c r="AK43" s="81">
        <f>'T2'!F17</f>
        <v>0</v>
      </c>
      <c r="AL43" s="81">
        <f>'T2'!G17</f>
        <v>0</v>
      </c>
      <c r="AM43" s="81">
        <f>'T2'!F18</f>
        <v>0</v>
      </c>
      <c r="AN43" s="81">
        <f>'T2'!G18</f>
        <v>0</v>
      </c>
      <c r="AO43" s="81">
        <f>'T2'!F19</f>
        <v>0</v>
      </c>
      <c r="AP43" s="81">
        <f>'T2'!G19</f>
        <v>0</v>
      </c>
      <c r="AQ43" s="82">
        <f>'T2'!C1</f>
        <v>0</v>
      </c>
      <c r="AR43" s="80" t="str">
        <f>'T2'!H4</f>
        <v>Wave 2</v>
      </c>
      <c r="AS43" s="81">
        <f>'T2'!F23</f>
        <v>0</v>
      </c>
      <c r="AT43" s="81">
        <f>'T2'!F24</f>
        <v>0</v>
      </c>
      <c r="AV43" s="81">
        <f>'T2'!G23</f>
        <v>0</v>
      </c>
      <c r="AW43" s="81">
        <f>'T2'!G24</f>
        <v>0</v>
      </c>
    </row>
    <row r="44" spans="1:49" s="78" customFormat="1" x14ac:dyDescent="0.2">
      <c r="A44" s="79" t="str">
        <f>'T3'!C1</f>
        <v xml:space="preserve"> </v>
      </c>
      <c r="B44" s="80" t="str">
        <f>'T3'!H4</f>
        <v>Wave 2</v>
      </c>
      <c r="C44" s="81" t="str">
        <f>'T3'!H7</f>
        <v/>
      </c>
      <c r="D44" s="81" t="str">
        <f>'T3'!H8</f>
        <v/>
      </c>
      <c r="E44" s="81" t="str">
        <f>'T3'!H9</f>
        <v/>
      </c>
      <c r="F44" s="81" t="str">
        <f>'T3'!H10</f>
        <v/>
      </c>
      <c r="G44" s="81" t="str">
        <f>'T3'!H11</f>
        <v/>
      </c>
      <c r="H44" s="81" t="str">
        <f>'T3'!H12</f>
        <v/>
      </c>
      <c r="I44" s="81" t="str">
        <f>'T3'!H13</f>
        <v/>
      </c>
      <c r="J44" s="81" t="str">
        <f>'T3'!H14</f>
        <v/>
      </c>
      <c r="K44" s="81" t="str">
        <f>'T3'!H15</f>
        <v/>
      </c>
      <c r="L44" s="81" t="str">
        <f>'T3'!H16</f>
        <v/>
      </c>
      <c r="M44" s="81" t="str">
        <f>'T3'!H17</f>
        <v/>
      </c>
      <c r="N44" s="81" t="str">
        <f>'T3'!H18</f>
        <v/>
      </c>
      <c r="O44" s="81" t="str">
        <f>'T3'!H19</f>
        <v/>
      </c>
      <c r="P44" s="108" t="str">
        <f>'T3'!H20</f>
        <v/>
      </c>
      <c r="Q44" s="81">
        <f>'T3'!F7</f>
        <v>0</v>
      </c>
      <c r="R44" s="81">
        <f>'T3'!G7</f>
        <v>0</v>
      </c>
      <c r="S44" s="81">
        <f>'T3'!F8</f>
        <v>0</v>
      </c>
      <c r="T44" s="81">
        <f>'T3'!G8</f>
        <v>0</v>
      </c>
      <c r="U44" s="81">
        <f>'T3'!F9</f>
        <v>0</v>
      </c>
      <c r="V44" s="81">
        <f>'T3'!G9</f>
        <v>0</v>
      </c>
      <c r="W44" s="81">
        <f>'T3'!F10</f>
        <v>0</v>
      </c>
      <c r="X44" s="81">
        <f>'T3'!G10</f>
        <v>0</v>
      </c>
      <c r="Y44" s="81">
        <f>'T3'!F11</f>
        <v>0</v>
      </c>
      <c r="Z44" s="81">
        <f>'T3'!G11</f>
        <v>0</v>
      </c>
      <c r="AA44" s="81">
        <f>'T3'!F12</f>
        <v>0</v>
      </c>
      <c r="AB44" s="81">
        <f>'T3'!G12</f>
        <v>0</v>
      </c>
      <c r="AC44" s="81">
        <f>'T3'!F13</f>
        <v>0</v>
      </c>
      <c r="AD44" s="81">
        <f>'T3'!G13</f>
        <v>0</v>
      </c>
      <c r="AE44" s="81">
        <f>'T3'!F14</f>
        <v>0</v>
      </c>
      <c r="AF44" s="81">
        <f>'T3'!G14</f>
        <v>0</v>
      </c>
      <c r="AG44" s="81">
        <f>'T3'!F15</f>
        <v>0</v>
      </c>
      <c r="AH44" s="81">
        <f>'T3'!G15</f>
        <v>0</v>
      </c>
      <c r="AI44" s="81">
        <f>'T3'!F16</f>
        <v>0</v>
      </c>
      <c r="AJ44" s="81">
        <f>'T3'!G16</f>
        <v>0</v>
      </c>
      <c r="AK44" s="81">
        <f>'T3'!F17</f>
        <v>0</v>
      </c>
      <c r="AL44" s="81">
        <f>'T3'!G17</f>
        <v>0</v>
      </c>
      <c r="AM44" s="81">
        <f>'T3'!F18</f>
        <v>0</v>
      </c>
      <c r="AN44" s="81">
        <f>'T3'!G18</f>
        <v>0</v>
      </c>
      <c r="AO44" s="81">
        <f>'T3'!F19</f>
        <v>0</v>
      </c>
      <c r="AP44" s="81">
        <f>'T3'!G19</f>
        <v>0</v>
      </c>
      <c r="AQ44" s="82" t="str">
        <f>'T3'!C1</f>
        <v xml:space="preserve"> </v>
      </c>
      <c r="AR44" s="80" t="str">
        <f>'T3'!H4</f>
        <v>Wave 2</v>
      </c>
      <c r="AS44" s="81">
        <f>'T3'!F23</f>
        <v>0</v>
      </c>
      <c r="AT44" s="81">
        <f>'T3'!F24</f>
        <v>0</v>
      </c>
      <c r="AV44" s="81">
        <f>'T3'!G23</f>
        <v>0</v>
      </c>
      <c r="AW44" s="81">
        <f>'T3'!G24</f>
        <v>0</v>
      </c>
    </row>
    <row r="45" spans="1:49" s="78" customFormat="1" x14ac:dyDescent="0.2">
      <c r="A45" s="79" t="str">
        <f>'T4'!C1</f>
        <v xml:space="preserve"> </v>
      </c>
      <c r="B45" s="80" t="str">
        <f>'T4'!H4</f>
        <v>Wave 2</v>
      </c>
      <c r="C45" s="81" t="str">
        <f>'T4'!H7</f>
        <v/>
      </c>
      <c r="D45" s="81" t="str">
        <f>'T4'!H8</f>
        <v/>
      </c>
      <c r="E45" s="81" t="str">
        <f>'T4'!H9</f>
        <v/>
      </c>
      <c r="F45" s="81" t="str">
        <f>'T4'!H10</f>
        <v/>
      </c>
      <c r="G45" s="81" t="str">
        <f>'T4'!H11</f>
        <v/>
      </c>
      <c r="H45" s="81" t="str">
        <f>'T4'!H12</f>
        <v/>
      </c>
      <c r="I45" s="81" t="str">
        <f>'T4'!H13</f>
        <v/>
      </c>
      <c r="J45" s="81" t="str">
        <f>'T4'!H14</f>
        <v/>
      </c>
      <c r="K45" s="81" t="str">
        <f>'T4'!H15</f>
        <v/>
      </c>
      <c r="L45" s="81" t="str">
        <f>'T4'!H16</f>
        <v/>
      </c>
      <c r="M45" s="81" t="str">
        <f>'T4'!H17</f>
        <v/>
      </c>
      <c r="N45" s="81" t="str">
        <f>'T4'!H18</f>
        <v/>
      </c>
      <c r="O45" s="81" t="str">
        <f>'T4'!H19</f>
        <v/>
      </c>
      <c r="P45" s="108" t="str">
        <f>'T4'!H20</f>
        <v/>
      </c>
      <c r="Q45" s="81">
        <f>'T4'!F7</f>
        <v>0</v>
      </c>
      <c r="R45" s="81">
        <f>'T4'!G7</f>
        <v>0</v>
      </c>
      <c r="S45" s="81">
        <f>'T4'!F8</f>
        <v>0</v>
      </c>
      <c r="T45" s="81">
        <f>'T4'!G8</f>
        <v>0</v>
      </c>
      <c r="U45" s="81">
        <f>'T4'!F9</f>
        <v>0</v>
      </c>
      <c r="V45" s="81">
        <f>'T4'!G9</f>
        <v>0</v>
      </c>
      <c r="W45" s="81">
        <f>'T4'!F10</f>
        <v>0</v>
      </c>
      <c r="X45" s="81">
        <f>'T4'!G10</f>
        <v>0</v>
      </c>
      <c r="Y45" s="81">
        <f>'T4'!F11</f>
        <v>0</v>
      </c>
      <c r="Z45" s="81">
        <f>'T4'!G11</f>
        <v>0</v>
      </c>
      <c r="AA45" s="81">
        <f>'T4'!F12</f>
        <v>0</v>
      </c>
      <c r="AB45" s="81">
        <f>'T4'!G12</f>
        <v>0</v>
      </c>
      <c r="AC45" s="81">
        <f>'T4'!F13</f>
        <v>0</v>
      </c>
      <c r="AD45" s="81">
        <f>'T4'!G13</f>
        <v>0</v>
      </c>
      <c r="AE45" s="81">
        <f>'T4'!F14</f>
        <v>0</v>
      </c>
      <c r="AF45" s="81">
        <f>'T4'!G14</f>
        <v>0</v>
      </c>
      <c r="AG45" s="81">
        <f>'T4'!F15</f>
        <v>0</v>
      </c>
      <c r="AH45" s="81">
        <f>'T4'!G15</f>
        <v>0</v>
      </c>
      <c r="AI45" s="81">
        <f>'T4'!F16</f>
        <v>0</v>
      </c>
      <c r="AJ45" s="81">
        <f>'T4'!G16</f>
        <v>0</v>
      </c>
      <c r="AK45" s="81">
        <f>'T4'!F17</f>
        <v>0</v>
      </c>
      <c r="AL45" s="81">
        <f>'T4'!G17</f>
        <v>0</v>
      </c>
      <c r="AM45" s="81">
        <f>'T4'!F18</f>
        <v>0</v>
      </c>
      <c r="AN45" s="81">
        <f>'T4'!G18</f>
        <v>0</v>
      </c>
      <c r="AO45" s="81">
        <f>'T4'!F19</f>
        <v>0</v>
      </c>
      <c r="AP45" s="81">
        <f>'T4'!G19</f>
        <v>0</v>
      </c>
      <c r="AQ45" s="82" t="str">
        <f>'T4'!C1</f>
        <v xml:space="preserve"> </v>
      </c>
      <c r="AR45" s="80" t="str">
        <f>'T4'!H4</f>
        <v>Wave 2</v>
      </c>
      <c r="AS45" s="81">
        <f>'T4'!F23</f>
        <v>0</v>
      </c>
      <c r="AT45" s="81">
        <f>'T4'!F24</f>
        <v>0</v>
      </c>
      <c r="AV45" s="81">
        <f>'T4'!G23</f>
        <v>0</v>
      </c>
      <c r="AW45" s="81">
        <f>'T4'!G24</f>
        <v>0</v>
      </c>
    </row>
    <row r="46" spans="1:49" s="78" customFormat="1" x14ac:dyDescent="0.2">
      <c r="A46" s="79" t="str">
        <f>'T5'!C1</f>
        <v xml:space="preserve"> </v>
      </c>
      <c r="B46" s="80" t="str">
        <f>'T5'!H4</f>
        <v>Wave 2</v>
      </c>
      <c r="C46" s="81" t="str">
        <f>'T5'!H7</f>
        <v/>
      </c>
      <c r="D46" s="81" t="str">
        <f>'T5'!H8</f>
        <v/>
      </c>
      <c r="E46" s="81" t="str">
        <f>'T5'!H9</f>
        <v/>
      </c>
      <c r="F46" s="81" t="str">
        <f>'T5'!H10</f>
        <v/>
      </c>
      <c r="G46" s="81" t="str">
        <f>'T5'!H11</f>
        <v/>
      </c>
      <c r="H46" s="81" t="str">
        <f>'T5'!H12</f>
        <v/>
      </c>
      <c r="I46" s="81" t="str">
        <f>'T5'!H13</f>
        <v/>
      </c>
      <c r="J46" s="81" t="str">
        <f>'T5'!H14</f>
        <v/>
      </c>
      <c r="K46" s="81" t="str">
        <f>'T5'!H15</f>
        <v/>
      </c>
      <c r="L46" s="81" t="str">
        <f>'T5'!H16</f>
        <v/>
      </c>
      <c r="M46" s="81" t="str">
        <f>'T5'!H17</f>
        <v/>
      </c>
      <c r="N46" s="81" t="str">
        <f>'T5'!H18</f>
        <v/>
      </c>
      <c r="O46" s="81" t="str">
        <f>'T5'!H19</f>
        <v/>
      </c>
      <c r="P46" s="108" t="str">
        <f>'T5'!H20</f>
        <v/>
      </c>
      <c r="Q46" s="81">
        <f>'T5'!F7</f>
        <v>0</v>
      </c>
      <c r="R46" s="81">
        <f>'T5'!G7</f>
        <v>0</v>
      </c>
      <c r="S46" s="81">
        <f>'T5'!F8</f>
        <v>0</v>
      </c>
      <c r="T46" s="81">
        <f>'T5'!G8</f>
        <v>0</v>
      </c>
      <c r="U46" s="81">
        <f>'T5'!F9</f>
        <v>0</v>
      </c>
      <c r="V46" s="81">
        <f>'T5'!G9</f>
        <v>0</v>
      </c>
      <c r="W46" s="81">
        <f>'T5'!F10</f>
        <v>0</v>
      </c>
      <c r="X46" s="81">
        <f>'T5'!G10</f>
        <v>0</v>
      </c>
      <c r="Y46" s="81">
        <f>'T5'!F11</f>
        <v>0</v>
      </c>
      <c r="Z46" s="81">
        <f>'T5'!G11</f>
        <v>0</v>
      </c>
      <c r="AA46" s="81">
        <f>'T5'!F12</f>
        <v>0</v>
      </c>
      <c r="AB46" s="81">
        <f>'T5'!G12</f>
        <v>0</v>
      </c>
      <c r="AC46" s="81">
        <f>'T5'!F13</f>
        <v>0</v>
      </c>
      <c r="AD46" s="81">
        <f>'T5'!G13</f>
        <v>0</v>
      </c>
      <c r="AE46" s="81">
        <f>'T5'!F14</f>
        <v>0</v>
      </c>
      <c r="AF46" s="81">
        <f>'T5'!G14</f>
        <v>0</v>
      </c>
      <c r="AG46" s="81">
        <f>'T5'!F15</f>
        <v>0</v>
      </c>
      <c r="AH46" s="81">
        <f>'T5'!G15</f>
        <v>0</v>
      </c>
      <c r="AI46" s="81">
        <f>'T5'!F16</f>
        <v>0</v>
      </c>
      <c r="AJ46" s="81">
        <f>'T5'!G16</f>
        <v>0</v>
      </c>
      <c r="AK46" s="81">
        <f>'T5'!F17</f>
        <v>0</v>
      </c>
      <c r="AL46" s="81">
        <f>'T5'!G17</f>
        <v>0</v>
      </c>
      <c r="AM46" s="81">
        <f>'T5'!F18</f>
        <v>0</v>
      </c>
      <c r="AN46" s="81">
        <f>'T5'!G18</f>
        <v>0</v>
      </c>
      <c r="AO46" s="81">
        <f>'T5'!F19</f>
        <v>0</v>
      </c>
      <c r="AP46" s="81">
        <f>'T5'!G19</f>
        <v>0</v>
      </c>
      <c r="AQ46" s="82" t="str">
        <f>'T5'!C1</f>
        <v xml:space="preserve"> </v>
      </c>
      <c r="AR46" s="80" t="str">
        <f>'T5'!H4</f>
        <v>Wave 2</v>
      </c>
      <c r="AS46" s="81">
        <f>'T5'!F23</f>
        <v>0</v>
      </c>
      <c r="AT46" s="81">
        <f>'T5'!F24</f>
        <v>0</v>
      </c>
      <c r="AV46" s="81">
        <f>'T5'!G23</f>
        <v>0</v>
      </c>
      <c r="AW46" s="81">
        <f>'T5'!G24</f>
        <v>0</v>
      </c>
    </row>
    <row r="47" spans="1:49" s="78" customFormat="1" x14ac:dyDescent="0.2">
      <c r="A47" s="79">
        <f>'T6'!C1</f>
        <v>0</v>
      </c>
      <c r="B47" s="80" t="str">
        <f>'T6'!H4</f>
        <v>Wave 2</v>
      </c>
      <c r="C47" s="81" t="str">
        <f>'T6'!H7</f>
        <v/>
      </c>
      <c r="D47" s="81" t="str">
        <f>'T6'!H8</f>
        <v/>
      </c>
      <c r="E47" s="81" t="str">
        <f>'T6'!H9</f>
        <v/>
      </c>
      <c r="F47" s="81" t="str">
        <f>'T6'!H10</f>
        <v/>
      </c>
      <c r="G47" s="81" t="str">
        <f>'T6'!H11</f>
        <v/>
      </c>
      <c r="H47" s="81" t="str">
        <f>'T6'!H12</f>
        <v/>
      </c>
      <c r="I47" s="81" t="str">
        <f>'T6'!H13</f>
        <v/>
      </c>
      <c r="J47" s="81" t="str">
        <f>'T6'!H14</f>
        <v/>
      </c>
      <c r="K47" s="81" t="str">
        <f>'T6'!H15</f>
        <v/>
      </c>
      <c r="L47" s="81" t="str">
        <f>'T6'!H16</f>
        <v/>
      </c>
      <c r="M47" s="81" t="str">
        <f>'T6'!H17</f>
        <v/>
      </c>
      <c r="N47" s="81" t="str">
        <f>'T6'!H18</f>
        <v/>
      </c>
      <c r="O47" s="81" t="str">
        <f>'T6'!H19</f>
        <v/>
      </c>
      <c r="P47" s="108" t="str">
        <f>'T6'!H20</f>
        <v/>
      </c>
      <c r="Q47" s="81">
        <f>'T6'!F7</f>
        <v>0</v>
      </c>
      <c r="R47" s="81">
        <f>'T6'!G7</f>
        <v>0</v>
      </c>
      <c r="S47" s="81">
        <f>'T6'!F8</f>
        <v>0</v>
      </c>
      <c r="T47" s="81">
        <f>'T6'!G8</f>
        <v>0</v>
      </c>
      <c r="U47" s="81">
        <f>'T6'!F9</f>
        <v>0</v>
      </c>
      <c r="V47" s="81">
        <f>'T6'!G9</f>
        <v>0</v>
      </c>
      <c r="W47" s="81">
        <f>'T6'!F10</f>
        <v>0</v>
      </c>
      <c r="X47" s="81">
        <f>'T6'!G10</f>
        <v>0</v>
      </c>
      <c r="Y47" s="81">
        <f>'T6'!F11</f>
        <v>0</v>
      </c>
      <c r="Z47" s="81">
        <f>'T6'!G11</f>
        <v>0</v>
      </c>
      <c r="AA47" s="81">
        <f>'T6'!F12</f>
        <v>0</v>
      </c>
      <c r="AB47" s="81">
        <f>'T6'!G12</f>
        <v>0</v>
      </c>
      <c r="AC47" s="81">
        <f>'T6'!F13</f>
        <v>0</v>
      </c>
      <c r="AD47" s="81">
        <f>'T6'!G13</f>
        <v>0</v>
      </c>
      <c r="AE47" s="81">
        <f>'T6'!F14</f>
        <v>0</v>
      </c>
      <c r="AF47" s="81">
        <f>'T6'!G14</f>
        <v>0</v>
      </c>
      <c r="AG47" s="81">
        <f>'T6'!F15</f>
        <v>0</v>
      </c>
      <c r="AH47" s="81">
        <f>'T6'!G15</f>
        <v>0</v>
      </c>
      <c r="AI47" s="81">
        <f>'T6'!F16</f>
        <v>0</v>
      </c>
      <c r="AJ47" s="81">
        <f>'T6'!G16</f>
        <v>0</v>
      </c>
      <c r="AK47" s="81">
        <f>'T6'!F17</f>
        <v>0</v>
      </c>
      <c r="AL47" s="81">
        <f>'T6'!G17</f>
        <v>0</v>
      </c>
      <c r="AM47" s="81">
        <f>'T6'!F18</f>
        <v>0</v>
      </c>
      <c r="AN47" s="81">
        <f>'T6'!G18</f>
        <v>0</v>
      </c>
      <c r="AO47" s="81">
        <f>'T6'!F19</f>
        <v>0</v>
      </c>
      <c r="AP47" s="81">
        <f>'T6'!G19</f>
        <v>0</v>
      </c>
      <c r="AQ47" s="82">
        <f>'T6'!C1</f>
        <v>0</v>
      </c>
      <c r="AR47" s="80" t="str">
        <f>'T6'!H4</f>
        <v>Wave 2</v>
      </c>
      <c r="AS47" s="81">
        <f>'T6'!F23</f>
        <v>0</v>
      </c>
      <c r="AT47" s="81">
        <f>'T6'!F24</f>
        <v>0</v>
      </c>
      <c r="AV47" s="81">
        <f>'T6'!G23</f>
        <v>0</v>
      </c>
      <c r="AW47" s="81">
        <f>'T6'!G24</f>
        <v>0</v>
      </c>
    </row>
    <row r="48" spans="1:49" s="78" customFormat="1" ht="15" customHeight="1" x14ac:dyDescent="0.2">
      <c r="A48" s="79">
        <f>'T7'!C1</f>
        <v>0</v>
      </c>
      <c r="B48" s="80" t="str">
        <f>'T7'!H4</f>
        <v>Wave 2</v>
      </c>
      <c r="C48" s="81" t="str">
        <f>'T7'!H7</f>
        <v/>
      </c>
      <c r="D48" s="81" t="str">
        <f>'T7'!H8</f>
        <v/>
      </c>
      <c r="E48" s="81" t="str">
        <f>'T7'!H9</f>
        <v/>
      </c>
      <c r="F48" s="81" t="str">
        <f>'T7'!H10</f>
        <v/>
      </c>
      <c r="G48" s="81" t="str">
        <f>'T7'!H11</f>
        <v/>
      </c>
      <c r="H48" s="81" t="str">
        <f>'T7'!H12</f>
        <v/>
      </c>
      <c r="I48" s="81" t="str">
        <f>'T7'!H13</f>
        <v/>
      </c>
      <c r="J48" s="81" t="str">
        <f>'T7'!H14</f>
        <v/>
      </c>
      <c r="K48" s="81" t="str">
        <f>'T7'!H15</f>
        <v/>
      </c>
      <c r="L48" s="81" t="str">
        <f>'T7'!H16</f>
        <v/>
      </c>
      <c r="M48" s="81" t="str">
        <f>'T7'!H17</f>
        <v/>
      </c>
      <c r="N48" s="81" t="str">
        <f>'T7'!H18</f>
        <v/>
      </c>
      <c r="O48" s="81" t="str">
        <f>'T7'!H19</f>
        <v/>
      </c>
      <c r="P48" s="108" t="str">
        <f>'T7'!H20</f>
        <v/>
      </c>
      <c r="Q48" s="81">
        <f>'T7'!F7</f>
        <v>0</v>
      </c>
      <c r="R48" s="81">
        <f>'T7'!G7</f>
        <v>0</v>
      </c>
      <c r="S48" s="81">
        <f>'T7'!F8</f>
        <v>0</v>
      </c>
      <c r="T48" s="81">
        <f>'T7'!G8</f>
        <v>0</v>
      </c>
      <c r="U48" s="81">
        <f>'T7'!F9</f>
        <v>0</v>
      </c>
      <c r="V48" s="81">
        <f>'T7'!G9</f>
        <v>0</v>
      </c>
      <c r="W48" s="81">
        <f>'T7'!F10</f>
        <v>0</v>
      </c>
      <c r="X48" s="81">
        <f>'T7'!G10</f>
        <v>0</v>
      </c>
      <c r="Y48" s="81">
        <f>'T7'!F11</f>
        <v>0</v>
      </c>
      <c r="Z48" s="81">
        <f>'T7'!G11</f>
        <v>0</v>
      </c>
      <c r="AA48" s="81">
        <f>'T7'!F12</f>
        <v>0</v>
      </c>
      <c r="AB48" s="81">
        <f>'T7'!G12</f>
        <v>0</v>
      </c>
      <c r="AC48" s="81">
        <f>'T7'!F13</f>
        <v>0</v>
      </c>
      <c r="AD48" s="81">
        <f>'T7'!G13</f>
        <v>0</v>
      </c>
      <c r="AE48" s="81">
        <f>'T7'!F14</f>
        <v>0</v>
      </c>
      <c r="AF48" s="81">
        <f>'T7'!G14</f>
        <v>0</v>
      </c>
      <c r="AG48" s="81">
        <f>'T7'!F15</f>
        <v>0</v>
      </c>
      <c r="AH48" s="81">
        <f>'T7'!G15</f>
        <v>0</v>
      </c>
      <c r="AI48" s="81">
        <f>'T7'!F16</f>
        <v>0</v>
      </c>
      <c r="AJ48" s="81">
        <f>'T7'!G16</f>
        <v>0</v>
      </c>
      <c r="AK48" s="81">
        <f>'T7'!F17</f>
        <v>0</v>
      </c>
      <c r="AL48" s="81">
        <f>'T7'!G17</f>
        <v>0</v>
      </c>
      <c r="AM48" s="81">
        <f>'T7'!F18</f>
        <v>0</v>
      </c>
      <c r="AN48" s="81">
        <f>'T7'!G18</f>
        <v>0</v>
      </c>
      <c r="AO48" s="81">
        <f>'T7'!F19</f>
        <v>0</v>
      </c>
      <c r="AP48" s="81">
        <f>'T7'!G19</f>
        <v>0</v>
      </c>
      <c r="AQ48" s="82">
        <f>'T7'!C1</f>
        <v>0</v>
      </c>
      <c r="AR48" s="80" t="str">
        <f>'T7'!H4</f>
        <v>Wave 2</v>
      </c>
      <c r="AS48" s="81">
        <f>'T7'!F23</f>
        <v>0</v>
      </c>
      <c r="AT48" s="81">
        <f>'T7'!F24</f>
        <v>0</v>
      </c>
      <c r="AV48" s="81">
        <f>'T7'!G23</f>
        <v>0</v>
      </c>
      <c r="AW48" s="81">
        <f>'T7'!G24</f>
        <v>0</v>
      </c>
    </row>
    <row r="49" spans="1:49" s="78" customFormat="1" ht="14.25" customHeight="1" x14ac:dyDescent="0.2">
      <c r="A49" s="79" t="str">
        <f>'T8'!C1</f>
        <v xml:space="preserve"> </v>
      </c>
      <c r="B49" s="80" t="str">
        <f>'T8'!H4</f>
        <v>Wave 2</v>
      </c>
      <c r="C49" s="81" t="str">
        <f>'T8'!H7</f>
        <v/>
      </c>
      <c r="D49" s="81" t="str">
        <f>'T8'!H8</f>
        <v/>
      </c>
      <c r="E49" s="81" t="str">
        <f>'T8'!H9</f>
        <v/>
      </c>
      <c r="F49" s="81" t="str">
        <f>'T8'!H10</f>
        <v/>
      </c>
      <c r="G49" s="81" t="str">
        <f>'T8'!H11</f>
        <v/>
      </c>
      <c r="H49" s="81" t="str">
        <f>'T8'!H12</f>
        <v/>
      </c>
      <c r="I49" s="81" t="str">
        <f>'T8'!H13</f>
        <v/>
      </c>
      <c r="J49" s="81" t="str">
        <f>'T8'!H14</f>
        <v/>
      </c>
      <c r="K49" s="81" t="str">
        <f>'T8'!H15</f>
        <v/>
      </c>
      <c r="L49" s="81" t="str">
        <f>'T8'!H16</f>
        <v/>
      </c>
      <c r="M49" s="81" t="str">
        <f>'T8'!H17</f>
        <v/>
      </c>
      <c r="N49" s="81" t="str">
        <f>'T8'!H18</f>
        <v/>
      </c>
      <c r="O49" s="81" t="str">
        <f>'T8'!H19</f>
        <v/>
      </c>
      <c r="P49" s="108" t="str">
        <f>'T8'!H20</f>
        <v/>
      </c>
      <c r="Q49" s="81">
        <f>'T8'!F7</f>
        <v>0</v>
      </c>
      <c r="R49" s="81">
        <f>'T8'!G7</f>
        <v>0</v>
      </c>
      <c r="S49" s="81">
        <f>'T8'!F8</f>
        <v>0</v>
      </c>
      <c r="T49" s="81">
        <f>'T8'!G8</f>
        <v>0</v>
      </c>
      <c r="U49" s="81">
        <f>'T8'!F9</f>
        <v>0</v>
      </c>
      <c r="V49" s="81">
        <f>'T8'!G9</f>
        <v>0</v>
      </c>
      <c r="W49" s="81">
        <f>'T8'!F10</f>
        <v>0</v>
      </c>
      <c r="X49" s="81">
        <f>'T8'!G10</f>
        <v>0</v>
      </c>
      <c r="Y49" s="81">
        <f>'T8'!F11</f>
        <v>0</v>
      </c>
      <c r="Z49" s="81">
        <f>'T8'!G11</f>
        <v>0</v>
      </c>
      <c r="AA49" s="81">
        <f>'T8'!F12</f>
        <v>0</v>
      </c>
      <c r="AB49" s="81">
        <f>'T8'!G12</f>
        <v>0</v>
      </c>
      <c r="AC49" s="81">
        <f>'T8'!F13</f>
        <v>0</v>
      </c>
      <c r="AD49" s="81">
        <f>'T8'!G13</f>
        <v>0</v>
      </c>
      <c r="AE49" s="81">
        <f>'T8'!F14</f>
        <v>0</v>
      </c>
      <c r="AF49" s="81">
        <f>'T8'!G14</f>
        <v>0</v>
      </c>
      <c r="AG49" s="81">
        <f>'T8'!F15</f>
        <v>0</v>
      </c>
      <c r="AH49" s="81">
        <f>'T8'!G15</f>
        <v>0</v>
      </c>
      <c r="AI49" s="81">
        <f>'T8'!F16</f>
        <v>0</v>
      </c>
      <c r="AJ49" s="81">
        <f>'T8'!G16</f>
        <v>0</v>
      </c>
      <c r="AK49" s="81">
        <f>'T8'!F17</f>
        <v>0</v>
      </c>
      <c r="AL49" s="81">
        <f>'T8'!G17</f>
        <v>0</v>
      </c>
      <c r="AM49" s="81">
        <f>'T8'!F18</f>
        <v>0</v>
      </c>
      <c r="AN49" s="81">
        <f>'T8'!G18</f>
        <v>0</v>
      </c>
      <c r="AO49" s="81">
        <f>'T8'!F19</f>
        <v>0</v>
      </c>
      <c r="AP49" s="81">
        <f>'T8'!G19</f>
        <v>0</v>
      </c>
      <c r="AQ49" s="82" t="str">
        <f>'T8'!C1</f>
        <v xml:space="preserve"> </v>
      </c>
      <c r="AR49" s="80" t="str">
        <f>'T8'!H4</f>
        <v>Wave 2</v>
      </c>
      <c r="AS49" s="81">
        <f>'T8'!F23</f>
        <v>0</v>
      </c>
      <c r="AT49" s="81">
        <f>'T8'!F24</f>
        <v>0</v>
      </c>
      <c r="AV49" s="81">
        <f>'T8'!G23</f>
        <v>0</v>
      </c>
      <c r="AW49" s="81">
        <f>'T8'!G24</f>
        <v>0</v>
      </c>
    </row>
    <row r="50" spans="1:49" s="78" customFormat="1" x14ac:dyDescent="0.2">
      <c r="A50" s="79">
        <f>'T9'!C1</f>
        <v>0</v>
      </c>
      <c r="B50" s="80" t="str">
        <f>'T9'!H4</f>
        <v>Wave 2</v>
      </c>
      <c r="C50" s="81" t="str">
        <f>'T9'!H7</f>
        <v/>
      </c>
      <c r="D50" s="81" t="str">
        <f>'T9'!H8</f>
        <v/>
      </c>
      <c r="E50" s="81" t="str">
        <f>'T9'!H9</f>
        <v/>
      </c>
      <c r="F50" s="81" t="str">
        <f>'T9'!H10</f>
        <v/>
      </c>
      <c r="G50" s="81" t="str">
        <f>'T9'!H11</f>
        <v/>
      </c>
      <c r="H50" s="81" t="str">
        <f>'T9'!H12</f>
        <v/>
      </c>
      <c r="I50" s="81" t="str">
        <f>'T9'!H13</f>
        <v/>
      </c>
      <c r="J50" s="81" t="str">
        <f>'T9'!H14</f>
        <v/>
      </c>
      <c r="K50" s="81" t="str">
        <f>'T9'!H15</f>
        <v/>
      </c>
      <c r="L50" s="81" t="str">
        <f>'T9'!H16</f>
        <v/>
      </c>
      <c r="M50" s="81" t="str">
        <f>'T9'!H17</f>
        <v/>
      </c>
      <c r="N50" s="81" t="str">
        <f>'T9'!H18</f>
        <v/>
      </c>
      <c r="O50" s="81" t="str">
        <f>'T9'!H19</f>
        <v/>
      </c>
      <c r="P50" s="108" t="str">
        <f>'T9'!H20</f>
        <v/>
      </c>
      <c r="Q50" s="81">
        <f>'T9'!F7</f>
        <v>0</v>
      </c>
      <c r="R50" s="81">
        <f>'T9'!G7</f>
        <v>0</v>
      </c>
      <c r="S50" s="81">
        <f>'T9'!F8</f>
        <v>0</v>
      </c>
      <c r="T50" s="81">
        <f>'T9'!G8</f>
        <v>0</v>
      </c>
      <c r="U50" s="81">
        <f>'T9'!F9</f>
        <v>0</v>
      </c>
      <c r="V50" s="81">
        <f>'T9'!G9</f>
        <v>0</v>
      </c>
      <c r="W50" s="81">
        <f>'T9'!F10</f>
        <v>0</v>
      </c>
      <c r="X50" s="81">
        <f>'T9'!G10</f>
        <v>0</v>
      </c>
      <c r="Y50" s="81">
        <f>'T9'!F11</f>
        <v>0</v>
      </c>
      <c r="Z50" s="81">
        <f>'T9'!G11</f>
        <v>0</v>
      </c>
      <c r="AA50" s="81">
        <f>'T9'!F12</f>
        <v>0</v>
      </c>
      <c r="AB50" s="81">
        <f>'T9'!G12</f>
        <v>0</v>
      </c>
      <c r="AC50" s="81">
        <f>'T9'!F13</f>
        <v>0</v>
      </c>
      <c r="AD50" s="81">
        <f>'T9'!G13</f>
        <v>0</v>
      </c>
      <c r="AE50" s="81">
        <f>'T9'!F14</f>
        <v>0</v>
      </c>
      <c r="AF50" s="81">
        <f>'T9'!G14</f>
        <v>0</v>
      </c>
      <c r="AG50" s="81">
        <f>'T9'!F15</f>
        <v>0</v>
      </c>
      <c r="AH50" s="81">
        <f>'T9'!G15</f>
        <v>0</v>
      </c>
      <c r="AI50" s="81">
        <f>'T9'!F16</f>
        <v>0</v>
      </c>
      <c r="AJ50" s="81">
        <f>'T9'!G16</f>
        <v>0</v>
      </c>
      <c r="AK50" s="81">
        <f>'T9'!F17</f>
        <v>0</v>
      </c>
      <c r="AL50" s="81">
        <f>'T9'!G17</f>
        <v>0</v>
      </c>
      <c r="AM50" s="81">
        <f>'T9'!F18</f>
        <v>0</v>
      </c>
      <c r="AN50" s="81">
        <f>'T9'!G18</f>
        <v>0</v>
      </c>
      <c r="AO50" s="81">
        <f>'T9'!F19</f>
        <v>0</v>
      </c>
      <c r="AP50" s="81">
        <f>'T9'!G19</f>
        <v>0</v>
      </c>
      <c r="AQ50" s="82">
        <f>'T9'!C1</f>
        <v>0</v>
      </c>
      <c r="AR50" s="80" t="str">
        <f>'T9'!H4</f>
        <v>Wave 2</v>
      </c>
      <c r="AS50" s="81">
        <f>'T9'!F23</f>
        <v>0</v>
      </c>
      <c r="AT50" s="81">
        <f>'T9'!F24</f>
        <v>0</v>
      </c>
      <c r="AV50" s="81">
        <f>'T9'!G23</f>
        <v>0</v>
      </c>
      <c r="AW50" s="81">
        <f>'T9'!G24</f>
        <v>0</v>
      </c>
    </row>
    <row r="51" spans="1:49" s="78" customFormat="1" x14ac:dyDescent="0.2">
      <c r="A51" s="79">
        <f>'T10'!C$1</f>
        <v>0</v>
      </c>
      <c r="B51" s="80" t="str">
        <f>'T10'!H$4</f>
        <v>Wave 2</v>
      </c>
      <c r="C51" s="81" t="str">
        <f>'T10'!H7</f>
        <v/>
      </c>
      <c r="D51" s="81" t="str">
        <f>'T10'!H8</f>
        <v/>
      </c>
      <c r="E51" s="81" t="str">
        <f>'T10'!H9</f>
        <v/>
      </c>
      <c r="F51" s="81" t="str">
        <f>'T10'!H10</f>
        <v/>
      </c>
      <c r="G51" s="81" t="str">
        <f>'T10'!H11</f>
        <v/>
      </c>
      <c r="H51" s="81" t="str">
        <f>'T10'!H12</f>
        <v/>
      </c>
      <c r="I51" s="81" t="str">
        <f>'T10'!H13</f>
        <v/>
      </c>
      <c r="J51" s="81" t="str">
        <f>'T10'!H14</f>
        <v/>
      </c>
      <c r="K51" s="81" t="str">
        <f>'T10'!H15</f>
        <v/>
      </c>
      <c r="L51" s="81" t="str">
        <f>'T10'!H16</f>
        <v/>
      </c>
      <c r="M51" s="81" t="str">
        <f>'T10'!H17</f>
        <v/>
      </c>
      <c r="N51" s="81" t="str">
        <f>'T10'!H18</f>
        <v/>
      </c>
      <c r="O51" s="81" t="str">
        <f>'T10'!H19</f>
        <v/>
      </c>
      <c r="P51" s="108" t="str">
        <f>'T10'!H20</f>
        <v/>
      </c>
      <c r="Q51" s="81">
        <f>'T10'!F$7</f>
        <v>0</v>
      </c>
      <c r="R51" s="81">
        <f>'T10'!G7</f>
        <v>0</v>
      </c>
      <c r="S51" s="81">
        <f>'T10'!F$8</f>
        <v>0</v>
      </c>
      <c r="T51" s="81">
        <f>'T10'!G8</f>
        <v>0</v>
      </c>
      <c r="U51" s="81">
        <f>'T10'!F$9</f>
        <v>0</v>
      </c>
      <c r="V51" s="81">
        <f>'T10'!G9</f>
        <v>0</v>
      </c>
      <c r="W51" s="81">
        <f>'T10'!F$10</f>
        <v>0</v>
      </c>
      <c r="X51" s="81">
        <f>'T10'!G10</f>
        <v>0</v>
      </c>
      <c r="Y51" s="81">
        <f>'T10'!F$11</f>
        <v>0</v>
      </c>
      <c r="Z51" s="81">
        <f>'T10'!G11</f>
        <v>0</v>
      </c>
      <c r="AA51" s="81">
        <f>'T10'!F$12</f>
        <v>0</v>
      </c>
      <c r="AB51" s="81">
        <f>'T10'!G12</f>
        <v>0</v>
      </c>
      <c r="AC51" s="81">
        <f>'T10'!F$13</f>
        <v>0</v>
      </c>
      <c r="AD51" s="81">
        <f>'T10'!G13</f>
        <v>0</v>
      </c>
      <c r="AE51" s="81">
        <f>'T10'!F$14</f>
        <v>0</v>
      </c>
      <c r="AF51" s="81">
        <f>'T10'!G14</f>
        <v>0</v>
      </c>
      <c r="AG51" s="81">
        <f>'T10'!F$15</f>
        <v>0</v>
      </c>
      <c r="AH51" s="81">
        <f>'T10'!G15</f>
        <v>0</v>
      </c>
      <c r="AI51" s="81">
        <f>'T10'!F$16</f>
        <v>0</v>
      </c>
      <c r="AJ51" s="81">
        <f>'T10'!G16</f>
        <v>0</v>
      </c>
      <c r="AK51" s="81">
        <f>'T10'!F$17</f>
        <v>0</v>
      </c>
      <c r="AL51" s="81">
        <f>'T10'!G17</f>
        <v>0</v>
      </c>
      <c r="AM51" s="81">
        <f>'T10'!F$18</f>
        <v>0</v>
      </c>
      <c r="AN51" s="81">
        <f>'T10'!G18</f>
        <v>0</v>
      </c>
      <c r="AO51" s="81">
        <f>'T10'!F$19</f>
        <v>0</v>
      </c>
      <c r="AP51" s="81">
        <f>'T10'!G19</f>
        <v>0</v>
      </c>
      <c r="AQ51" s="82">
        <f>'T10'!C$1</f>
        <v>0</v>
      </c>
      <c r="AR51" s="80" t="str">
        <f>'T10'!H$4</f>
        <v>Wave 2</v>
      </c>
      <c r="AS51" s="81">
        <f>'T10'!F$23</f>
        <v>0</v>
      </c>
      <c r="AT51" s="81">
        <f>'T10'!F$24</f>
        <v>0</v>
      </c>
      <c r="AV51" s="81">
        <f>'T10'!G$23</f>
        <v>0</v>
      </c>
      <c r="AW51" s="81">
        <f>'T10'!G$24</f>
        <v>0</v>
      </c>
    </row>
    <row r="52" spans="1:49" s="78" customFormat="1" x14ac:dyDescent="0.2">
      <c r="A52" s="79">
        <f>'T11'!C$1</f>
        <v>0</v>
      </c>
      <c r="B52" s="80" t="str">
        <f>'T11'!H$4</f>
        <v>Wave 2</v>
      </c>
      <c r="C52" s="81" t="str">
        <f>'T11'!H$7</f>
        <v/>
      </c>
      <c r="D52" s="81" t="str">
        <f>'T11'!H$8</f>
        <v/>
      </c>
      <c r="E52" s="81" t="str">
        <f>'T11'!H$9</f>
        <v/>
      </c>
      <c r="F52" s="81" t="str">
        <f>'T11'!H$10</f>
        <v/>
      </c>
      <c r="G52" s="81" t="str">
        <f>'T11'!H$11</f>
        <v/>
      </c>
      <c r="H52" s="81" t="str">
        <f>'T11'!H$12</f>
        <v/>
      </c>
      <c r="I52" s="81" t="str">
        <f>'T11'!H$13</f>
        <v/>
      </c>
      <c r="J52" s="81" t="str">
        <f>'T11'!H$14</f>
        <v/>
      </c>
      <c r="K52" s="81" t="str">
        <f>'T11'!H$15</f>
        <v/>
      </c>
      <c r="L52" s="81" t="str">
        <f>'T11'!H$16</f>
        <v/>
      </c>
      <c r="M52" s="81" t="str">
        <f>'T11'!H$17</f>
        <v/>
      </c>
      <c r="N52" s="81" t="str">
        <f>'T11'!H$18</f>
        <v/>
      </c>
      <c r="O52" s="81" t="str">
        <f>'T11'!H$19</f>
        <v/>
      </c>
      <c r="P52" s="108" t="str">
        <f>'T11'!H20</f>
        <v/>
      </c>
      <c r="Q52" s="81">
        <f>'T11'!F$7</f>
        <v>0</v>
      </c>
      <c r="R52" s="81">
        <f>'T11'!G$7</f>
        <v>0</v>
      </c>
      <c r="S52" s="81">
        <f>'T11'!F$8</f>
        <v>0</v>
      </c>
      <c r="T52" s="81">
        <f>'T11'!G$8</f>
        <v>0</v>
      </c>
      <c r="U52" s="81">
        <f>'T11'!F$9</f>
        <v>0</v>
      </c>
      <c r="V52" s="81">
        <f>'T11'!G$9</f>
        <v>0</v>
      </c>
      <c r="W52" s="81">
        <f>'T11'!F$10</f>
        <v>0</v>
      </c>
      <c r="X52" s="81">
        <f>'T11'!G$10</f>
        <v>0</v>
      </c>
      <c r="Y52" s="81">
        <f>'T11'!F$11</f>
        <v>0</v>
      </c>
      <c r="Z52" s="81">
        <f>'T11'!G$11</f>
        <v>0</v>
      </c>
      <c r="AA52" s="81">
        <f>'T11'!F$12</f>
        <v>0</v>
      </c>
      <c r="AB52" s="81">
        <f>'T11'!G$12</f>
        <v>0</v>
      </c>
      <c r="AC52" s="81">
        <f>'T11'!F$13</f>
        <v>0</v>
      </c>
      <c r="AD52" s="81">
        <f>'T11'!G$13</f>
        <v>0</v>
      </c>
      <c r="AE52" s="81">
        <f>'T11'!F$14</f>
        <v>0</v>
      </c>
      <c r="AF52" s="81">
        <f>'T11'!G$14</f>
        <v>0</v>
      </c>
      <c r="AG52" s="81">
        <f>'T11'!F$15</f>
        <v>0</v>
      </c>
      <c r="AH52" s="81">
        <f>'T11'!G$15</f>
        <v>0</v>
      </c>
      <c r="AI52" s="81">
        <f>'T11'!F$16</f>
        <v>0</v>
      </c>
      <c r="AJ52" s="81">
        <f>'T11'!G$16</f>
        <v>0</v>
      </c>
      <c r="AK52" s="81">
        <f>'T11'!F$17</f>
        <v>0</v>
      </c>
      <c r="AL52" s="81">
        <f>'T11'!G$17</f>
        <v>0</v>
      </c>
      <c r="AM52" s="81">
        <f>'T11'!F$18</f>
        <v>0</v>
      </c>
      <c r="AN52" s="81">
        <f>'T11'!G$18</f>
        <v>0</v>
      </c>
      <c r="AO52" s="81">
        <f>'T11'!F$19</f>
        <v>0</v>
      </c>
      <c r="AP52" s="81">
        <f>'T11'!G$19</f>
        <v>0</v>
      </c>
      <c r="AQ52" s="82">
        <f>'T11'!C$1</f>
        <v>0</v>
      </c>
      <c r="AR52" s="80" t="str">
        <f>'T11'!H$4</f>
        <v>Wave 2</v>
      </c>
      <c r="AS52" s="81">
        <f>'T11'!F$23</f>
        <v>0</v>
      </c>
      <c r="AT52" s="81">
        <f>'T11'!F$24</f>
        <v>0</v>
      </c>
      <c r="AV52" s="81">
        <f>'T11'!G$23</f>
        <v>0</v>
      </c>
      <c r="AW52" s="81">
        <f>'T11'!G$24</f>
        <v>0</v>
      </c>
    </row>
    <row r="53" spans="1:49" s="78" customFormat="1" x14ac:dyDescent="0.2">
      <c r="A53" s="79">
        <f>'T12'!C$1</f>
        <v>0</v>
      </c>
      <c r="B53" s="80" t="str">
        <f>'T12'!H$4</f>
        <v>Wave 2</v>
      </c>
      <c r="C53" s="81" t="str">
        <f>'T12'!H$7</f>
        <v/>
      </c>
      <c r="D53" s="81" t="str">
        <f>'T12'!H$8</f>
        <v/>
      </c>
      <c r="E53" s="81" t="str">
        <f>'T12'!H$9</f>
        <v/>
      </c>
      <c r="F53" s="81" t="str">
        <f>'T12'!H$10</f>
        <v/>
      </c>
      <c r="G53" s="81" t="str">
        <f>'T12'!H$11</f>
        <v/>
      </c>
      <c r="H53" s="81" t="str">
        <f>'T12'!H$12</f>
        <v/>
      </c>
      <c r="I53" s="81" t="str">
        <f>'T12'!H$13</f>
        <v/>
      </c>
      <c r="J53" s="81" t="str">
        <f>'T12'!H$14</f>
        <v/>
      </c>
      <c r="K53" s="81" t="str">
        <f>'T12'!H$15</f>
        <v/>
      </c>
      <c r="L53" s="81" t="str">
        <f>'T12'!H$16</f>
        <v/>
      </c>
      <c r="M53" s="81" t="str">
        <f>'T12'!H$17</f>
        <v/>
      </c>
      <c r="N53" s="81" t="str">
        <f>'T12'!H$18</f>
        <v/>
      </c>
      <c r="O53" s="81" t="str">
        <f>'T12'!H$19</f>
        <v/>
      </c>
      <c r="P53" s="108" t="str">
        <f>'T12'!H20</f>
        <v/>
      </c>
      <c r="Q53" s="81">
        <f>'T12'!F$7</f>
        <v>0</v>
      </c>
      <c r="R53" s="81">
        <f>'T12'!G$7</f>
        <v>0</v>
      </c>
      <c r="S53" s="81">
        <f>'T12'!F$8</f>
        <v>0</v>
      </c>
      <c r="T53" s="81">
        <f>'T12'!G$8</f>
        <v>0</v>
      </c>
      <c r="U53" s="81">
        <f>'T12'!F$9</f>
        <v>0</v>
      </c>
      <c r="V53" s="81">
        <f>'T12'!G$9</f>
        <v>0</v>
      </c>
      <c r="W53" s="81">
        <f>'T12'!F$10</f>
        <v>0</v>
      </c>
      <c r="X53" s="81">
        <f>'T12'!G$10</f>
        <v>0</v>
      </c>
      <c r="Y53" s="81">
        <f>'T12'!F$11</f>
        <v>0</v>
      </c>
      <c r="Z53" s="81">
        <f>'T12'!G$11</f>
        <v>0</v>
      </c>
      <c r="AA53" s="81">
        <f>'T12'!F$12</f>
        <v>0</v>
      </c>
      <c r="AB53" s="81">
        <f>'T12'!G$12</f>
        <v>0</v>
      </c>
      <c r="AC53" s="81">
        <f>'T12'!F$13</f>
        <v>0</v>
      </c>
      <c r="AD53" s="81">
        <f>'T12'!G$13</f>
        <v>0</v>
      </c>
      <c r="AE53" s="81">
        <f>'T12'!F$14</f>
        <v>0</v>
      </c>
      <c r="AF53" s="81">
        <f>'T12'!G$14</f>
        <v>0</v>
      </c>
      <c r="AG53" s="81">
        <f>'T12'!F$15</f>
        <v>0</v>
      </c>
      <c r="AH53" s="81">
        <f>'T12'!G$15</f>
        <v>0</v>
      </c>
      <c r="AI53" s="81">
        <f>'T12'!F$16</f>
        <v>0</v>
      </c>
      <c r="AJ53" s="81">
        <f>'T12'!G$16</f>
        <v>0</v>
      </c>
      <c r="AK53" s="81">
        <f>'T12'!F$17</f>
        <v>0</v>
      </c>
      <c r="AL53" s="81">
        <f>'T12'!G$17</f>
        <v>0</v>
      </c>
      <c r="AM53" s="81">
        <f>'T12'!F$18</f>
        <v>0</v>
      </c>
      <c r="AN53" s="81">
        <f>'T12'!G$18</f>
        <v>0</v>
      </c>
      <c r="AO53" s="81">
        <f>'T12'!F$19</f>
        <v>0</v>
      </c>
      <c r="AP53" s="81">
        <f>'T12'!G$19</f>
        <v>0</v>
      </c>
      <c r="AQ53" s="82">
        <f>'T12'!C$1</f>
        <v>0</v>
      </c>
      <c r="AR53" s="80" t="str">
        <f>'T12'!H$4</f>
        <v>Wave 2</v>
      </c>
      <c r="AS53" s="81">
        <f>'T12'!F$23</f>
        <v>0</v>
      </c>
      <c r="AT53" s="81">
        <f>'T12'!F$24</f>
        <v>0</v>
      </c>
      <c r="AV53" s="81">
        <f>'T12'!G$23</f>
        <v>0</v>
      </c>
      <c r="AW53" s="81">
        <f>'T12'!G$24</f>
        <v>0</v>
      </c>
    </row>
    <row r="54" spans="1:49" s="78" customFormat="1" x14ac:dyDescent="0.2">
      <c r="A54" s="79">
        <f>'T13'!C$1</f>
        <v>0</v>
      </c>
      <c r="B54" s="80" t="str">
        <f>'T13'!H$4</f>
        <v>Wave 2</v>
      </c>
      <c r="C54" s="81" t="str">
        <f>'T13'!H$7</f>
        <v/>
      </c>
      <c r="D54" s="81" t="str">
        <f>'T13'!H$8</f>
        <v/>
      </c>
      <c r="E54" s="81" t="str">
        <f>'T13'!H$9</f>
        <v/>
      </c>
      <c r="F54" s="81" t="str">
        <f>'T13'!H$10</f>
        <v/>
      </c>
      <c r="G54" s="81" t="str">
        <f>'T13'!H$11</f>
        <v/>
      </c>
      <c r="H54" s="81" t="str">
        <f>'T13'!H$12</f>
        <v/>
      </c>
      <c r="I54" s="81" t="str">
        <f>'T13'!H$13</f>
        <v/>
      </c>
      <c r="J54" s="81" t="str">
        <f>'T13'!H$14</f>
        <v/>
      </c>
      <c r="K54" s="81" t="str">
        <f>'T13'!H$15</f>
        <v/>
      </c>
      <c r="L54" s="81" t="str">
        <f>'T13'!H$16</f>
        <v/>
      </c>
      <c r="M54" s="81" t="str">
        <f>'T13'!H$17</f>
        <v/>
      </c>
      <c r="N54" s="81" t="str">
        <f>'T13'!H$18</f>
        <v/>
      </c>
      <c r="O54" s="81" t="str">
        <f>'T13'!H$19</f>
        <v/>
      </c>
      <c r="P54" s="108" t="str">
        <f>'T13'!H20</f>
        <v/>
      </c>
      <c r="Q54" s="81">
        <f>'T13'!F$7</f>
        <v>0</v>
      </c>
      <c r="R54" s="81">
        <f>'T13'!G$7</f>
        <v>0</v>
      </c>
      <c r="S54" s="81">
        <f>'T13'!F$8</f>
        <v>0</v>
      </c>
      <c r="T54" s="81">
        <f>'T13'!G$8</f>
        <v>0</v>
      </c>
      <c r="U54" s="81">
        <f>'T13'!F$9</f>
        <v>0</v>
      </c>
      <c r="V54" s="81">
        <f>'T13'!G$9</f>
        <v>0</v>
      </c>
      <c r="W54" s="81">
        <f>'T13'!F$10</f>
        <v>0</v>
      </c>
      <c r="X54" s="81">
        <f>'T13'!G$10</f>
        <v>0</v>
      </c>
      <c r="Y54" s="81">
        <f>'T13'!F$11</f>
        <v>0</v>
      </c>
      <c r="Z54" s="81">
        <f>'T13'!G$11</f>
        <v>0</v>
      </c>
      <c r="AA54" s="81">
        <f>'T13'!F$12</f>
        <v>0</v>
      </c>
      <c r="AB54" s="81">
        <f>'T13'!G$12</f>
        <v>0</v>
      </c>
      <c r="AC54" s="81">
        <f>'T13'!F$13</f>
        <v>0</v>
      </c>
      <c r="AD54" s="81">
        <f>'T13'!G$13</f>
        <v>0</v>
      </c>
      <c r="AE54" s="81">
        <f>'T13'!F$14</f>
        <v>0</v>
      </c>
      <c r="AF54" s="81">
        <f>'T13'!G$14</f>
        <v>0</v>
      </c>
      <c r="AG54" s="81">
        <f>'T13'!F$15</f>
        <v>0</v>
      </c>
      <c r="AH54" s="81">
        <f>'T13'!G$15</f>
        <v>0</v>
      </c>
      <c r="AI54" s="81">
        <f>'T13'!F$16</f>
        <v>0</v>
      </c>
      <c r="AJ54" s="81">
        <f>'T13'!G$16</f>
        <v>0</v>
      </c>
      <c r="AK54" s="81">
        <f>'T13'!F$17</f>
        <v>0</v>
      </c>
      <c r="AL54" s="81">
        <f>'T13'!G$17</f>
        <v>0</v>
      </c>
      <c r="AM54" s="81">
        <f>'T13'!F$18</f>
        <v>0</v>
      </c>
      <c r="AN54" s="81">
        <f>'T13'!G$18</f>
        <v>0</v>
      </c>
      <c r="AO54" s="81">
        <f>'T13'!F$19</f>
        <v>0</v>
      </c>
      <c r="AP54" s="81">
        <f>'T13'!G$19</f>
        <v>0</v>
      </c>
      <c r="AQ54" s="82">
        <f>'T13'!C$1</f>
        <v>0</v>
      </c>
      <c r="AR54" s="80" t="str">
        <f>'T13'!H$4</f>
        <v>Wave 2</v>
      </c>
      <c r="AS54" s="81">
        <f>'T13'!F$23</f>
        <v>0</v>
      </c>
      <c r="AT54" s="81">
        <f>'T13'!F$24</f>
        <v>0</v>
      </c>
      <c r="AV54" s="81">
        <f>'T13'!G$23</f>
        <v>0</v>
      </c>
      <c r="AW54" s="81">
        <f>'T13'!G$24</f>
        <v>0</v>
      </c>
    </row>
    <row r="55" spans="1:49" s="78" customFormat="1" x14ac:dyDescent="0.2">
      <c r="A55" s="79">
        <f>'T14'!C$1</f>
        <v>0</v>
      </c>
      <c r="B55" s="80" t="str">
        <f>'T14'!H$4</f>
        <v>Wave 2</v>
      </c>
      <c r="C55" s="81" t="str">
        <f>'T14'!H$7</f>
        <v/>
      </c>
      <c r="D55" s="81" t="str">
        <f>'T14'!H$8</f>
        <v/>
      </c>
      <c r="E55" s="81" t="str">
        <f>'T14'!H$9</f>
        <v/>
      </c>
      <c r="F55" s="81" t="str">
        <f>'T14'!H$10</f>
        <v/>
      </c>
      <c r="G55" s="81" t="str">
        <f>'T14'!H$11</f>
        <v/>
      </c>
      <c r="H55" s="81" t="str">
        <f>'T14'!H$12</f>
        <v/>
      </c>
      <c r="I55" s="81" t="str">
        <f>'T14'!H$13</f>
        <v/>
      </c>
      <c r="J55" s="81" t="str">
        <f>'T14'!H$14</f>
        <v/>
      </c>
      <c r="K55" s="81" t="str">
        <f>'T14'!H$15</f>
        <v/>
      </c>
      <c r="L55" s="81" t="str">
        <f>'T14'!H$16</f>
        <v/>
      </c>
      <c r="M55" s="81" t="str">
        <f>'T14'!H$17</f>
        <v/>
      </c>
      <c r="N55" s="81" t="str">
        <f>'T14'!H$18</f>
        <v/>
      </c>
      <c r="O55" s="81" t="str">
        <f>'T14'!H$19</f>
        <v/>
      </c>
      <c r="P55" s="108" t="str">
        <f>'T14'!H20</f>
        <v/>
      </c>
      <c r="Q55" s="81">
        <f>'T14'!F$7</f>
        <v>0</v>
      </c>
      <c r="R55" s="81">
        <f>'T14'!G$7</f>
        <v>0</v>
      </c>
      <c r="S55" s="81">
        <f>'T14'!F$8</f>
        <v>0</v>
      </c>
      <c r="T55" s="81">
        <f>'T14'!G$8</f>
        <v>0</v>
      </c>
      <c r="U55" s="81">
        <f>'T14'!F$9</f>
        <v>0</v>
      </c>
      <c r="V55" s="81">
        <f>'T14'!G$9</f>
        <v>0</v>
      </c>
      <c r="W55" s="81">
        <f>'T14'!F$10</f>
        <v>0</v>
      </c>
      <c r="X55" s="81">
        <f>'T14'!G$10</f>
        <v>0</v>
      </c>
      <c r="Y55" s="81">
        <f>'T14'!F$11</f>
        <v>0</v>
      </c>
      <c r="Z55" s="81">
        <f>'T14'!G$11</f>
        <v>0</v>
      </c>
      <c r="AA55" s="81">
        <f>'T14'!F$12</f>
        <v>0</v>
      </c>
      <c r="AB55" s="81">
        <f>'T14'!G$12</f>
        <v>0</v>
      </c>
      <c r="AC55" s="81">
        <f>'T14'!F$13</f>
        <v>0</v>
      </c>
      <c r="AD55" s="81">
        <f>'T14'!G$13</f>
        <v>0</v>
      </c>
      <c r="AE55" s="81">
        <f>'T14'!F$14</f>
        <v>0</v>
      </c>
      <c r="AF55" s="81">
        <f>'T14'!G$14</f>
        <v>0</v>
      </c>
      <c r="AG55" s="81">
        <f>'T14'!F$15</f>
        <v>0</v>
      </c>
      <c r="AH55" s="81">
        <f>'T14'!G$15</f>
        <v>0</v>
      </c>
      <c r="AI55" s="81">
        <f>'T14'!F$16</f>
        <v>0</v>
      </c>
      <c r="AJ55" s="81">
        <f>'T14'!G$16</f>
        <v>0</v>
      </c>
      <c r="AK55" s="81">
        <f>'T14'!F$17</f>
        <v>0</v>
      </c>
      <c r="AL55" s="81">
        <f>'T14'!G$17</f>
        <v>0</v>
      </c>
      <c r="AM55" s="81">
        <f>'T14'!F$18</f>
        <v>0</v>
      </c>
      <c r="AN55" s="81">
        <f>'T14'!G$18</f>
        <v>0</v>
      </c>
      <c r="AO55" s="81">
        <f>'T14'!F$19</f>
        <v>0</v>
      </c>
      <c r="AP55" s="81">
        <f>'T14'!G$19</f>
        <v>0</v>
      </c>
      <c r="AQ55" s="82">
        <f>'T14'!C$1</f>
        <v>0</v>
      </c>
      <c r="AR55" s="80" t="str">
        <f>'T14'!H$4</f>
        <v>Wave 2</v>
      </c>
      <c r="AS55" s="81">
        <f>'T14'!F$23</f>
        <v>0</v>
      </c>
      <c r="AT55" s="81">
        <f>'T14'!F$24</f>
        <v>0</v>
      </c>
      <c r="AV55" s="81">
        <f>'T14'!G$23</f>
        <v>0</v>
      </c>
      <c r="AW55" s="81">
        <f>'T14'!G$24</f>
        <v>0</v>
      </c>
    </row>
    <row r="56" spans="1:49" s="78" customFormat="1" x14ac:dyDescent="0.2">
      <c r="A56" s="79" t="str">
        <f>'T15'!C$1</f>
        <v xml:space="preserve"> </v>
      </c>
      <c r="B56" s="80" t="str">
        <f>'T15'!H$4</f>
        <v>Wave 2</v>
      </c>
      <c r="C56" s="81" t="str">
        <f>'T15'!H$7</f>
        <v/>
      </c>
      <c r="D56" s="81" t="str">
        <f>'T15'!H$8</f>
        <v/>
      </c>
      <c r="E56" s="81" t="str">
        <f>'T15'!H$9</f>
        <v/>
      </c>
      <c r="F56" s="81" t="str">
        <f>'T15'!H$10</f>
        <v/>
      </c>
      <c r="G56" s="81" t="str">
        <f>'T15'!H$11</f>
        <v/>
      </c>
      <c r="H56" s="81" t="str">
        <f>'T15'!H$12</f>
        <v/>
      </c>
      <c r="I56" s="81" t="str">
        <f>'T15'!H$13</f>
        <v/>
      </c>
      <c r="J56" s="81" t="str">
        <f>'T15'!H$14</f>
        <v/>
      </c>
      <c r="K56" s="81" t="str">
        <f>'T15'!H$15</f>
        <v/>
      </c>
      <c r="L56" s="81" t="str">
        <f>'T15'!H$16</f>
        <v/>
      </c>
      <c r="M56" s="81" t="str">
        <f>'T15'!H$17</f>
        <v/>
      </c>
      <c r="N56" s="81" t="str">
        <f>'T15'!H$18</f>
        <v/>
      </c>
      <c r="O56" s="81" t="str">
        <f>'T15'!H$19</f>
        <v/>
      </c>
      <c r="P56" s="108" t="str">
        <f>'T15'!H20</f>
        <v/>
      </c>
      <c r="Q56" s="81">
        <f>'T15'!F$7</f>
        <v>0</v>
      </c>
      <c r="R56" s="81">
        <f>'T15'!G$7</f>
        <v>0</v>
      </c>
      <c r="S56" s="81">
        <f>'T15'!F$8</f>
        <v>0</v>
      </c>
      <c r="T56" s="81">
        <f>'T15'!G$8</f>
        <v>0</v>
      </c>
      <c r="U56" s="81">
        <f>'T15'!F$9</f>
        <v>0</v>
      </c>
      <c r="V56" s="81">
        <f>'T15'!G$9</f>
        <v>0</v>
      </c>
      <c r="W56" s="81">
        <f>'T15'!F$10</f>
        <v>0</v>
      </c>
      <c r="X56" s="81">
        <f>'T15'!G$10</f>
        <v>0</v>
      </c>
      <c r="Y56" s="81">
        <f>'T15'!F$11</f>
        <v>0</v>
      </c>
      <c r="Z56" s="81">
        <f>'T15'!G$11</f>
        <v>0</v>
      </c>
      <c r="AA56" s="81">
        <f>'T15'!F$12</f>
        <v>0</v>
      </c>
      <c r="AB56" s="81">
        <f>'T15'!G$12</f>
        <v>0</v>
      </c>
      <c r="AC56" s="81">
        <f>'T15'!F$13</f>
        <v>0</v>
      </c>
      <c r="AD56" s="81">
        <f>'T15'!G$13</f>
        <v>0</v>
      </c>
      <c r="AE56" s="81">
        <f>'T15'!F$14</f>
        <v>0</v>
      </c>
      <c r="AF56" s="81">
        <f>'T15'!G$14</f>
        <v>0</v>
      </c>
      <c r="AG56" s="81">
        <f>'T15'!F$15</f>
        <v>0</v>
      </c>
      <c r="AH56" s="81">
        <f>'T15'!G$15</f>
        <v>0</v>
      </c>
      <c r="AI56" s="81">
        <f>'T15'!F$16</f>
        <v>0</v>
      </c>
      <c r="AJ56" s="81">
        <f>'T15'!G$16</f>
        <v>0</v>
      </c>
      <c r="AK56" s="81">
        <f>'T15'!F$17</f>
        <v>0</v>
      </c>
      <c r="AL56" s="81">
        <f>'T15'!G$17</f>
        <v>0</v>
      </c>
      <c r="AM56" s="81">
        <f>'T15'!F$18</f>
        <v>0</v>
      </c>
      <c r="AN56" s="81">
        <f>'T15'!G$18</f>
        <v>0</v>
      </c>
      <c r="AO56" s="81">
        <f>'T15'!F$19</f>
        <v>0</v>
      </c>
      <c r="AP56" s="81">
        <f>'T15'!G$19</f>
        <v>0</v>
      </c>
      <c r="AQ56" s="82" t="str">
        <f>'T15'!C$1</f>
        <v xml:space="preserve"> </v>
      </c>
      <c r="AR56" s="80" t="str">
        <f>'T15'!H$4</f>
        <v>Wave 2</v>
      </c>
      <c r="AS56" s="81">
        <f>'T15'!F$23</f>
        <v>0</v>
      </c>
      <c r="AT56" s="81">
        <f>'T15'!F$24</f>
        <v>0</v>
      </c>
      <c r="AV56" s="81">
        <f>'T15'!G$23</f>
        <v>0</v>
      </c>
      <c r="AW56" s="81">
        <f>'T15'!G$24</f>
        <v>0</v>
      </c>
    </row>
    <row r="57" spans="1:49" s="78" customFormat="1" x14ac:dyDescent="0.2">
      <c r="A57" s="79">
        <f>'T16'!C$1</f>
        <v>0</v>
      </c>
      <c r="B57" s="80" t="str">
        <f>'T16'!H$4</f>
        <v>Wave 2</v>
      </c>
      <c r="C57" s="81" t="str">
        <f>'T16'!H$7</f>
        <v/>
      </c>
      <c r="D57" s="81" t="str">
        <f>'T16'!H$8</f>
        <v/>
      </c>
      <c r="E57" s="81" t="str">
        <f>'T16'!H$9</f>
        <v/>
      </c>
      <c r="F57" s="81" t="str">
        <f>'T16'!H$10</f>
        <v/>
      </c>
      <c r="G57" s="81" t="str">
        <f>'T16'!H$11</f>
        <v/>
      </c>
      <c r="H57" s="81" t="str">
        <f>'T16'!H$12</f>
        <v/>
      </c>
      <c r="I57" s="81" t="str">
        <f>'T16'!H$13</f>
        <v/>
      </c>
      <c r="J57" s="81" t="str">
        <f>'T16'!H$14</f>
        <v/>
      </c>
      <c r="K57" s="81" t="str">
        <f>'T16'!H$15</f>
        <v/>
      </c>
      <c r="L57" s="81" t="str">
        <f>'T16'!H$16</f>
        <v/>
      </c>
      <c r="M57" s="81" t="str">
        <f>'T16'!H$17</f>
        <v/>
      </c>
      <c r="N57" s="81" t="str">
        <f>'T16'!H$18</f>
        <v/>
      </c>
      <c r="O57" s="81" t="str">
        <f>'T16'!H$19</f>
        <v/>
      </c>
      <c r="P57" s="108" t="str">
        <f>'T16'!H20</f>
        <v/>
      </c>
      <c r="Q57" s="81">
        <f>'T16'!F$7</f>
        <v>0</v>
      </c>
      <c r="R57" s="81">
        <f>'T16'!G$7</f>
        <v>0</v>
      </c>
      <c r="S57" s="81">
        <f>'T16'!F$8</f>
        <v>0</v>
      </c>
      <c r="T57" s="81">
        <f>'T16'!G$8</f>
        <v>0</v>
      </c>
      <c r="U57" s="81">
        <f>'T16'!F$9</f>
        <v>0</v>
      </c>
      <c r="V57" s="81">
        <f>'T16'!G$9</f>
        <v>0</v>
      </c>
      <c r="W57" s="81">
        <f>'T16'!F$10</f>
        <v>0</v>
      </c>
      <c r="X57" s="81">
        <f>'T16'!G$10</f>
        <v>0</v>
      </c>
      <c r="Y57" s="81">
        <f>'T16'!F$11</f>
        <v>0</v>
      </c>
      <c r="Z57" s="81">
        <f>'T16'!G$11</f>
        <v>0</v>
      </c>
      <c r="AA57" s="81">
        <f>'T16'!F$12</f>
        <v>0</v>
      </c>
      <c r="AB57" s="81">
        <f>'T16'!G$12</f>
        <v>0</v>
      </c>
      <c r="AC57" s="81">
        <f>'T16'!F$13</f>
        <v>0</v>
      </c>
      <c r="AD57" s="81">
        <f>'T16'!G$13</f>
        <v>0</v>
      </c>
      <c r="AE57" s="81">
        <f>'T16'!F$14</f>
        <v>0</v>
      </c>
      <c r="AF57" s="81">
        <f>'T16'!G$14</f>
        <v>0</v>
      </c>
      <c r="AG57" s="81">
        <f>'T16'!F$15</f>
        <v>0</v>
      </c>
      <c r="AH57" s="81">
        <f>'T16'!G$15</f>
        <v>0</v>
      </c>
      <c r="AI57" s="81">
        <f>'T16'!F$16</f>
        <v>0</v>
      </c>
      <c r="AJ57" s="81">
        <f>'T16'!G$16</f>
        <v>0</v>
      </c>
      <c r="AK57" s="81">
        <f>'T16'!F$17</f>
        <v>0</v>
      </c>
      <c r="AL57" s="81">
        <f>'T16'!G$17</f>
        <v>0</v>
      </c>
      <c r="AM57" s="81">
        <f>'T16'!F$18</f>
        <v>0</v>
      </c>
      <c r="AN57" s="81">
        <f>'T16'!G$18</f>
        <v>0</v>
      </c>
      <c r="AO57" s="81">
        <f>'T16'!F$19</f>
        <v>0</v>
      </c>
      <c r="AP57" s="81">
        <f>'T16'!G$19</f>
        <v>0</v>
      </c>
      <c r="AQ57" s="82">
        <f>'T16'!C$1</f>
        <v>0</v>
      </c>
      <c r="AR57" s="80" t="str">
        <f>'T16'!H$4</f>
        <v>Wave 2</v>
      </c>
      <c r="AS57" s="81">
        <f>'T16'!F$23</f>
        <v>0</v>
      </c>
      <c r="AT57" s="81">
        <f>'T16'!F$24</f>
        <v>0</v>
      </c>
      <c r="AV57" s="81">
        <f>'T16'!G$23</f>
        <v>0</v>
      </c>
      <c r="AW57" s="81">
        <f>'T16'!G$24</f>
        <v>0</v>
      </c>
    </row>
    <row r="58" spans="1:49" s="78" customFormat="1" x14ac:dyDescent="0.2">
      <c r="A58" s="79" t="str">
        <f>'T17'!C$1</f>
        <v xml:space="preserve"> </v>
      </c>
      <c r="B58" s="80" t="str">
        <f>'T17'!H$4</f>
        <v>Wave 2</v>
      </c>
      <c r="C58" s="81" t="str">
        <f>'T17'!H$7</f>
        <v/>
      </c>
      <c r="D58" s="81" t="str">
        <f>'T17'!H$8</f>
        <v/>
      </c>
      <c r="E58" s="81" t="str">
        <f>'T17'!H$9</f>
        <v/>
      </c>
      <c r="F58" s="81" t="str">
        <f>'T17'!H$10</f>
        <v/>
      </c>
      <c r="G58" s="81" t="str">
        <f>'T17'!H$11</f>
        <v/>
      </c>
      <c r="H58" s="81" t="str">
        <f>'T17'!H$12</f>
        <v/>
      </c>
      <c r="I58" s="81" t="str">
        <f>'T17'!H$13</f>
        <v/>
      </c>
      <c r="J58" s="81" t="str">
        <f>'T17'!H$14</f>
        <v/>
      </c>
      <c r="K58" s="81" t="str">
        <f>'T17'!H$15</f>
        <v/>
      </c>
      <c r="L58" s="81" t="str">
        <f>'T17'!H$16</f>
        <v/>
      </c>
      <c r="M58" s="81" t="str">
        <f>'T17'!H$17</f>
        <v/>
      </c>
      <c r="N58" s="81" t="str">
        <f>'T17'!H$18</f>
        <v/>
      </c>
      <c r="O58" s="81" t="str">
        <f>'T17'!H$19</f>
        <v/>
      </c>
      <c r="P58" s="108" t="str">
        <f>'T17'!H20</f>
        <v/>
      </c>
      <c r="Q58" s="81">
        <f>'T17'!F$7</f>
        <v>0</v>
      </c>
      <c r="R58" s="81">
        <f>'T17'!G$7</f>
        <v>0</v>
      </c>
      <c r="S58" s="81">
        <f>'T17'!F$8</f>
        <v>0</v>
      </c>
      <c r="T58" s="81">
        <f>'T17'!G$8</f>
        <v>0</v>
      </c>
      <c r="U58" s="81">
        <f>'T17'!F$9</f>
        <v>0</v>
      </c>
      <c r="V58" s="81">
        <f>'T17'!G$9</f>
        <v>0</v>
      </c>
      <c r="W58" s="81">
        <f>'T17'!F$10</f>
        <v>0</v>
      </c>
      <c r="X58" s="81">
        <f>'T17'!G$10</f>
        <v>0</v>
      </c>
      <c r="Y58" s="81">
        <f>'T17'!F$11</f>
        <v>0</v>
      </c>
      <c r="Z58" s="81">
        <f>'T17'!G$11</f>
        <v>0</v>
      </c>
      <c r="AA58" s="81">
        <f>'T17'!F$12</f>
        <v>0</v>
      </c>
      <c r="AB58" s="81">
        <f>'T17'!G$12</f>
        <v>0</v>
      </c>
      <c r="AC58" s="81">
        <f>'T17'!F$13</f>
        <v>0</v>
      </c>
      <c r="AD58" s="81">
        <f>'T17'!G$13</f>
        <v>0</v>
      </c>
      <c r="AE58" s="81">
        <f>'T17'!F$14</f>
        <v>0</v>
      </c>
      <c r="AF58" s="81">
        <f>'T17'!G$14</f>
        <v>0</v>
      </c>
      <c r="AG58" s="81">
        <f>'T17'!F$15</f>
        <v>0</v>
      </c>
      <c r="AH58" s="81">
        <f>'T17'!G$15</f>
        <v>0</v>
      </c>
      <c r="AI58" s="81">
        <f>'T17'!F$16</f>
        <v>0</v>
      </c>
      <c r="AJ58" s="81">
        <f>'T17'!G$16</f>
        <v>0</v>
      </c>
      <c r="AK58" s="81">
        <f>'T17'!F$17</f>
        <v>0</v>
      </c>
      <c r="AL58" s="81">
        <f>'T17'!G$17</f>
        <v>0</v>
      </c>
      <c r="AM58" s="81">
        <f>'T17'!F$18</f>
        <v>0</v>
      </c>
      <c r="AN58" s="81">
        <f>'T17'!G$18</f>
        <v>0</v>
      </c>
      <c r="AO58" s="81">
        <f>'T17'!F$19</f>
        <v>0</v>
      </c>
      <c r="AP58" s="81">
        <f>'T17'!G$19</f>
        <v>0</v>
      </c>
      <c r="AQ58" s="82" t="str">
        <f>'T17'!C$1</f>
        <v xml:space="preserve"> </v>
      </c>
      <c r="AR58" s="80" t="str">
        <f>'T17'!H$4</f>
        <v>Wave 2</v>
      </c>
      <c r="AS58" s="81">
        <f>'T17'!F$23</f>
        <v>0</v>
      </c>
      <c r="AT58" s="81">
        <f>'T17'!F$24</f>
        <v>0</v>
      </c>
      <c r="AV58" s="81">
        <f>'T17'!G$23</f>
        <v>0</v>
      </c>
      <c r="AW58" s="81">
        <f>'T17'!G$24</f>
        <v>0</v>
      </c>
    </row>
    <row r="59" spans="1:49" s="78" customFormat="1" x14ac:dyDescent="0.2">
      <c r="A59" s="79" t="str">
        <f>'T18'!C$1</f>
        <v xml:space="preserve"> </v>
      </c>
      <c r="B59" s="80" t="str">
        <f>'T18'!H$4</f>
        <v>Wave 2</v>
      </c>
      <c r="C59" s="81" t="str">
        <f>'T18'!H$7</f>
        <v/>
      </c>
      <c r="D59" s="81" t="str">
        <f>'T18'!H$8</f>
        <v/>
      </c>
      <c r="E59" s="81" t="str">
        <f>'T18'!H$9</f>
        <v/>
      </c>
      <c r="F59" s="81" t="str">
        <f>'T18'!H$10</f>
        <v/>
      </c>
      <c r="G59" s="81" t="str">
        <f>'T18'!H$11</f>
        <v/>
      </c>
      <c r="H59" s="81" t="str">
        <f>'T18'!H$12</f>
        <v/>
      </c>
      <c r="I59" s="81" t="str">
        <f>'T18'!H$13</f>
        <v/>
      </c>
      <c r="J59" s="81" t="str">
        <f>'T18'!H$14</f>
        <v/>
      </c>
      <c r="K59" s="81" t="str">
        <f>'T18'!H$15</f>
        <v/>
      </c>
      <c r="L59" s="81" t="str">
        <f>'T18'!H$16</f>
        <v/>
      </c>
      <c r="M59" s="81" t="str">
        <f>'T18'!H$17</f>
        <v/>
      </c>
      <c r="N59" s="81" t="str">
        <f>'T18'!H$18</f>
        <v/>
      </c>
      <c r="O59" s="81" t="str">
        <f>'T18'!H$19</f>
        <v/>
      </c>
      <c r="P59" s="108" t="str">
        <f>'T18'!H20</f>
        <v/>
      </c>
      <c r="Q59" s="81">
        <f>'T18'!F$7</f>
        <v>0</v>
      </c>
      <c r="R59" s="81">
        <f>'T18'!G$7</f>
        <v>0</v>
      </c>
      <c r="S59" s="81">
        <f>'T18'!F$8</f>
        <v>0</v>
      </c>
      <c r="T59" s="81">
        <f>'T18'!G$8</f>
        <v>0</v>
      </c>
      <c r="U59" s="81">
        <f>'T18'!F$9</f>
        <v>0</v>
      </c>
      <c r="V59" s="81">
        <f>'T18'!G$9</f>
        <v>0</v>
      </c>
      <c r="W59" s="81">
        <f>'T18'!F$10</f>
        <v>0</v>
      </c>
      <c r="X59" s="81">
        <f>'T18'!G$10</f>
        <v>0</v>
      </c>
      <c r="Y59" s="81">
        <f>'T18'!F$11</f>
        <v>0</v>
      </c>
      <c r="Z59" s="81">
        <f>'T18'!G$11</f>
        <v>0</v>
      </c>
      <c r="AA59" s="81">
        <f>'T18'!F$12</f>
        <v>0</v>
      </c>
      <c r="AB59" s="81">
        <f>'T18'!G$12</f>
        <v>0</v>
      </c>
      <c r="AC59" s="81">
        <f>'T18'!F$13</f>
        <v>0</v>
      </c>
      <c r="AD59" s="81">
        <f>'T18'!G$13</f>
        <v>0</v>
      </c>
      <c r="AE59" s="81">
        <f>'T18'!F$14</f>
        <v>0</v>
      </c>
      <c r="AF59" s="81">
        <f>'T18'!G$14</f>
        <v>0</v>
      </c>
      <c r="AG59" s="81">
        <f>'T18'!F$15</f>
        <v>0</v>
      </c>
      <c r="AH59" s="81">
        <f>'T18'!G$15</f>
        <v>0</v>
      </c>
      <c r="AI59" s="81">
        <f>'T18'!F$16</f>
        <v>0</v>
      </c>
      <c r="AJ59" s="81">
        <f>'T18'!G$16</f>
        <v>0</v>
      </c>
      <c r="AK59" s="81">
        <f>'T18'!F$17</f>
        <v>0</v>
      </c>
      <c r="AL59" s="81">
        <f>'T18'!G$17</f>
        <v>0</v>
      </c>
      <c r="AM59" s="81">
        <f>'T18'!F$18</f>
        <v>0</v>
      </c>
      <c r="AN59" s="81">
        <f>'T18'!G$18</f>
        <v>0</v>
      </c>
      <c r="AO59" s="81">
        <f>'T18'!F$19</f>
        <v>0</v>
      </c>
      <c r="AP59" s="81">
        <f>'T18'!G$19</f>
        <v>0</v>
      </c>
      <c r="AQ59" s="82" t="str">
        <f>'T18'!C$1</f>
        <v xml:space="preserve"> </v>
      </c>
      <c r="AR59" s="80" t="str">
        <f>'T18'!H$4</f>
        <v>Wave 2</v>
      </c>
      <c r="AS59" s="81">
        <f>'T18'!F$23</f>
        <v>0</v>
      </c>
      <c r="AT59" s="81">
        <f>'T18'!F$24</f>
        <v>0</v>
      </c>
      <c r="AV59" s="81">
        <f>'T18'!G$23</f>
        <v>0</v>
      </c>
      <c r="AW59" s="81">
        <f>'T18'!G$24</f>
        <v>0</v>
      </c>
    </row>
    <row r="60" spans="1:49" s="78" customFormat="1" x14ac:dyDescent="0.2">
      <c r="A60" s="79">
        <f>'T19'!C$1</f>
        <v>0</v>
      </c>
      <c r="B60" s="80" t="str">
        <f>'T19'!H$4</f>
        <v>Wave 2</v>
      </c>
      <c r="C60" s="81" t="str">
        <f>'T19'!H$7</f>
        <v/>
      </c>
      <c r="D60" s="81" t="str">
        <f>'T19'!H$8</f>
        <v/>
      </c>
      <c r="E60" s="81" t="str">
        <f>'T19'!H$9</f>
        <v/>
      </c>
      <c r="F60" s="81" t="str">
        <f>'T19'!H$10</f>
        <v/>
      </c>
      <c r="G60" s="81" t="str">
        <f>'T19'!H$11</f>
        <v/>
      </c>
      <c r="H60" s="81" t="str">
        <f>'T19'!H$12</f>
        <v/>
      </c>
      <c r="I60" s="81" t="str">
        <f>'T19'!H$13</f>
        <v/>
      </c>
      <c r="J60" s="81" t="str">
        <f>'T19'!H$14</f>
        <v/>
      </c>
      <c r="K60" s="81" t="str">
        <f>'T19'!H$15</f>
        <v/>
      </c>
      <c r="L60" s="81" t="str">
        <f>'T19'!H$16</f>
        <v/>
      </c>
      <c r="M60" s="81" t="str">
        <f>'T19'!H$17</f>
        <v/>
      </c>
      <c r="N60" s="81" t="str">
        <f>'T19'!H$18</f>
        <v/>
      </c>
      <c r="O60" s="81" t="str">
        <f>'T19'!H$19</f>
        <v/>
      </c>
      <c r="P60" s="108" t="str">
        <f>'T19'!H20</f>
        <v/>
      </c>
      <c r="Q60" s="81">
        <f>'T19'!F$7</f>
        <v>0</v>
      </c>
      <c r="R60" s="81">
        <f>'T19'!G$7</f>
        <v>0</v>
      </c>
      <c r="S60" s="81">
        <f>'T19'!F$8</f>
        <v>0</v>
      </c>
      <c r="T60" s="81">
        <f>'T19'!G$8</f>
        <v>0</v>
      </c>
      <c r="U60" s="81">
        <f>'T19'!F$9</f>
        <v>0</v>
      </c>
      <c r="V60" s="81">
        <f>'T19'!G$9</f>
        <v>0</v>
      </c>
      <c r="W60" s="81">
        <f>'T19'!F$10</f>
        <v>0</v>
      </c>
      <c r="X60" s="81">
        <f>'T19'!G$10</f>
        <v>0</v>
      </c>
      <c r="Y60" s="81">
        <f>'T19'!F$11</f>
        <v>0</v>
      </c>
      <c r="Z60" s="81">
        <f>'T19'!G$11</f>
        <v>0</v>
      </c>
      <c r="AA60" s="81">
        <f>'T19'!F$12</f>
        <v>0</v>
      </c>
      <c r="AB60" s="81">
        <f>'T19'!G$12</f>
        <v>0</v>
      </c>
      <c r="AC60" s="81">
        <f>'T19'!F$13</f>
        <v>0</v>
      </c>
      <c r="AD60" s="81">
        <f>'T19'!G$13</f>
        <v>0</v>
      </c>
      <c r="AE60" s="81">
        <f>'T19'!F$14</f>
        <v>0</v>
      </c>
      <c r="AF60" s="81">
        <f>'T19'!G$14</f>
        <v>0</v>
      </c>
      <c r="AG60" s="81">
        <f>'T19'!F$15</f>
        <v>0</v>
      </c>
      <c r="AH60" s="81">
        <f>'T19'!G$15</f>
        <v>0</v>
      </c>
      <c r="AI60" s="81">
        <f>'T19'!F$16</f>
        <v>0</v>
      </c>
      <c r="AJ60" s="81">
        <f>'T19'!G$16</f>
        <v>0</v>
      </c>
      <c r="AK60" s="81">
        <f>'T19'!F$17</f>
        <v>0</v>
      </c>
      <c r="AL60" s="81">
        <f>'T19'!G$17</f>
        <v>0</v>
      </c>
      <c r="AM60" s="81">
        <f>'T19'!F$18</f>
        <v>0</v>
      </c>
      <c r="AN60" s="81">
        <f>'T19'!G$18</f>
        <v>0</v>
      </c>
      <c r="AO60" s="81">
        <f>'T19'!F$19</f>
        <v>0</v>
      </c>
      <c r="AP60" s="81">
        <f>'T19'!G$19</f>
        <v>0</v>
      </c>
      <c r="AQ60" s="82">
        <f>'T19'!C$1</f>
        <v>0</v>
      </c>
      <c r="AR60" s="80" t="str">
        <f>'T19'!H$4</f>
        <v>Wave 2</v>
      </c>
      <c r="AS60" s="81">
        <f>'T19'!F$23</f>
        <v>0</v>
      </c>
      <c r="AT60" s="81">
        <f>'T19'!F$24</f>
        <v>0</v>
      </c>
      <c r="AV60" s="81">
        <f>'T19'!G$23</f>
        <v>0</v>
      </c>
      <c r="AW60" s="81">
        <f>'T19'!G$24</f>
        <v>0</v>
      </c>
    </row>
    <row r="61" spans="1:49" s="78" customFormat="1" x14ac:dyDescent="0.2">
      <c r="A61" s="79">
        <f>'T20'!C$1</f>
        <v>0</v>
      </c>
      <c r="B61" s="80" t="str">
        <f>'T20'!H$4</f>
        <v>Wave 2</v>
      </c>
      <c r="C61" s="81" t="str">
        <f>'T20'!H$7</f>
        <v/>
      </c>
      <c r="D61" s="81" t="str">
        <f>'T20'!H$8</f>
        <v/>
      </c>
      <c r="E61" s="81" t="str">
        <f>'T20'!H$9</f>
        <v/>
      </c>
      <c r="F61" s="81" t="str">
        <f>'T20'!H$10</f>
        <v/>
      </c>
      <c r="G61" s="81" t="str">
        <f>'T20'!H$11</f>
        <v/>
      </c>
      <c r="H61" s="81" t="str">
        <f>'T20'!H$12</f>
        <v/>
      </c>
      <c r="I61" s="81" t="str">
        <f>'T20'!H$13</f>
        <v/>
      </c>
      <c r="J61" s="81" t="str">
        <f>'T20'!H$14</f>
        <v/>
      </c>
      <c r="K61" s="81" t="str">
        <f>'T20'!H$15</f>
        <v/>
      </c>
      <c r="L61" s="81" t="str">
        <f>'T20'!H$16</f>
        <v/>
      </c>
      <c r="M61" s="81" t="str">
        <f>'T20'!H$17</f>
        <v/>
      </c>
      <c r="N61" s="81" t="str">
        <f>'T20'!H$18</f>
        <v/>
      </c>
      <c r="O61" s="81" t="str">
        <f>'T20'!H$19</f>
        <v/>
      </c>
      <c r="P61" s="108" t="str">
        <f>'T20'!H20</f>
        <v/>
      </c>
      <c r="Q61" s="81">
        <f>'T20'!F$7</f>
        <v>0</v>
      </c>
      <c r="R61" s="81">
        <f>'T20'!G$7</f>
        <v>0</v>
      </c>
      <c r="S61" s="81">
        <f>'T20'!F$8</f>
        <v>0</v>
      </c>
      <c r="T61" s="81">
        <f>'T20'!G$8</f>
        <v>0</v>
      </c>
      <c r="U61" s="81">
        <f>'T20'!F$9</f>
        <v>0</v>
      </c>
      <c r="V61" s="81">
        <f>'T20'!G$9</f>
        <v>0</v>
      </c>
      <c r="W61" s="81">
        <f>'T20'!F$10</f>
        <v>0</v>
      </c>
      <c r="X61" s="81">
        <f>'T20'!G$10</f>
        <v>0</v>
      </c>
      <c r="Y61" s="81">
        <f>'T20'!F$11</f>
        <v>0</v>
      </c>
      <c r="Z61" s="81">
        <f>'T20'!G$11</f>
        <v>0</v>
      </c>
      <c r="AA61" s="81">
        <f>'T20'!F$12</f>
        <v>0</v>
      </c>
      <c r="AB61" s="81">
        <f>'T20'!G$12</f>
        <v>0</v>
      </c>
      <c r="AC61" s="81">
        <f>'T20'!F$13</f>
        <v>0</v>
      </c>
      <c r="AD61" s="81">
        <f>'T20'!G$13</f>
        <v>0</v>
      </c>
      <c r="AE61" s="81">
        <f>'T20'!F$14</f>
        <v>0</v>
      </c>
      <c r="AF61" s="81">
        <f>'T20'!G$14</f>
        <v>0</v>
      </c>
      <c r="AG61" s="81">
        <f>'T20'!F$15</f>
        <v>0</v>
      </c>
      <c r="AH61" s="81">
        <f>'T20'!G$15</f>
        <v>0</v>
      </c>
      <c r="AI61" s="81">
        <f>'T20'!F$16</f>
        <v>0</v>
      </c>
      <c r="AJ61" s="81">
        <f>'T20'!G$16</f>
        <v>0</v>
      </c>
      <c r="AK61" s="81">
        <f>'T20'!F$17</f>
        <v>0</v>
      </c>
      <c r="AL61" s="81">
        <f>'T20'!G$17</f>
        <v>0</v>
      </c>
      <c r="AM61" s="81">
        <f>'T20'!F$18</f>
        <v>0</v>
      </c>
      <c r="AN61" s="81">
        <f>'T20'!G$18</f>
        <v>0</v>
      </c>
      <c r="AO61" s="81">
        <f>'T20'!F$19</f>
        <v>0</v>
      </c>
      <c r="AP61" s="81">
        <f>'T20'!G$19</f>
        <v>0</v>
      </c>
      <c r="AQ61" s="82">
        <f>'T20'!C$1</f>
        <v>0</v>
      </c>
      <c r="AR61" s="80" t="str">
        <f>'T20'!H$4</f>
        <v>Wave 2</v>
      </c>
      <c r="AS61" s="81">
        <f>'T20'!F$23</f>
        <v>0</v>
      </c>
      <c r="AT61" s="81">
        <f>'T20'!F$24</f>
        <v>0</v>
      </c>
      <c r="AV61" s="81">
        <f>'T20'!G$23</f>
        <v>0</v>
      </c>
      <c r="AW61" s="81">
        <f>'T20'!G$24</f>
        <v>0</v>
      </c>
    </row>
    <row r="62" spans="1:49" s="78" customFormat="1" x14ac:dyDescent="0.2">
      <c r="A62" s="79">
        <f>'T21'!C$1</f>
        <v>0</v>
      </c>
      <c r="B62" s="80" t="str">
        <f>'T21'!H$4</f>
        <v>Wave 2</v>
      </c>
      <c r="C62" s="81" t="str">
        <f>'T21'!H$7</f>
        <v/>
      </c>
      <c r="D62" s="81" t="str">
        <f>'T21'!H$8</f>
        <v/>
      </c>
      <c r="E62" s="81" t="str">
        <f>'T21'!H$9</f>
        <v/>
      </c>
      <c r="F62" s="81" t="str">
        <f>'T21'!H$10</f>
        <v/>
      </c>
      <c r="G62" s="81" t="str">
        <f>'T21'!H$11</f>
        <v/>
      </c>
      <c r="H62" s="81" t="str">
        <f>'T21'!H$12</f>
        <v/>
      </c>
      <c r="I62" s="81" t="str">
        <f>'T21'!H$13</f>
        <v/>
      </c>
      <c r="J62" s="81" t="str">
        <f>'T21'!H$14</f>
        <v/>
      </c>
      <c r="K62" s="81" t="str">
        <f>'T21'!H$15</f>
        <v/>
      </c>
      <c r="L62" s="81" t="str">
        <f>'T21'!H$16</f>
        <v/>
      </c>
      <c r="M62" s="81" t="str">
        <f>'T21'!H$17</f>
        <v/>
      </c>
      <c r="N62" s="81" t="str">
        <f>'T21'!H$18</f>
        <v/>
      </c>
      <c r="O62" s="81" t="str">
        <f>'T21'!H$19</f>
        <v/>
      </c>
      <c r="P62" s="108" t="str">
        <f>'T21'!H20</f>
        <v/>
      </c>
      <c r="Q62" s="81">
        <f>'T21'!F$7</f>
        <v>0</v>
      </c>
      <c r="R62" s="81">
        <f>'T21'!G$7</f>
        <v>0</v>
      </c>
      <c r="S62" s="81">
        <f>'T21'!F$8</f>
        <v>0</v>
      </c>
      <c r="T62" s="81">
        <f>'T21'!G$8</f>
        <v>0</v>
      </c>
      <c r="U62" s="81">
        <f>'T21'!F$9</f>
        <v>0</v>
      </c>
      <c r="V62" s="81">
        <f>'T21'!G$9</f>
        <v>0</v>
      </c>
      <c r="W62" s="81">
        <f>'T21'!F$10</f>
        <v>0</v>
      </c>
      <c r="X62" s="81">
        <f>'T21'!G$10</f>
        <v>0</v>
      </c>
      <c r="Y62" s="81">
        <f>'T21'!F$11</f>
        <v>0</v>
      </c>
      <c r="Z62" s="81">
        <f>'T21'!G$11</f>
        <v>0</v>
      </c>
      <c r="AA62" s="81">
        <f>'T21'!F$12</f>
        <v>0</v>
      </c>
      <c r="AB62" s="81">
        <f>'T21'!G$12</f>
        <v>0</v>
      </c>
      <c r="AC62" s="81">
        <f>'T21'!F$13</f>
        <v>0</v>
      </c>
      <c r="AD62" s="81">
        <f>'T21'!G$13</f>
        <v>0</v>
      </c>
      <c r="AE62" s="81">
        <f>'T21'!F$14</f>
        <v>0</v>
      </c>
      <c r="AF62" s="81">
        <f>'T21'!G$14</f>
        <v>0</v>
      </c>
      <c r="AG62" s="81">
        <f>'T21'!F$15</f>
        <v>0</v>
      </c>
      <c r="AH62" s="81">
        <f>'T21'!G$15</f>
        <v>0</v>
      </c>
      <c r="AI62" s="81">
        <f>'T21'!F$16</f>
        <v>0</v>
      </c>
      <c r="AJ62" s="81">
        <f>'T21'!G$16</f>
        <v>0</v>
      </c>
      <c r="AK62" s="81">
        <f>'T21'!F$17</f>
        <v>0</v>
      </c>
      <c r="AL62" s="81">
        <f>'T21'!G$17</f>
        <v>0</v>
      </c>
      <c r="AM62" s="81">
        <f>'T21'!F$18</f>
        <v>0</v>
      </c>
      <c r="AN62" s="81">
        <f>'T21'!G$18</f>
        <v>0</v>
      </c>
      <c r="AO62" s="81">
        <f>'T21'!F$19</f>
        <v>0</v>
      </c>
      <c r="AP62" s="81">
        <f>'T21'!G$19</f>
        <v>0</v>
      </c>
      <c r="AQ62" s="82">
        <f>'T21'!C$1</f>
        <v>0</v>
      </c>
      <c r="AR62" s="80" t="str">
        <f>'T21'!H$4</f>
        <v>Wave 2</v>
      </c>
      <c r="AS62" s="81">
        <f>'T21'!F$23</f>
        <v>0</v>
      </c>
      <c r="AT62" s="81">
        <f>'T21'!F$24</f>
        <v>0</v>
      </c>
      <c r="AV62" s="81">
        <f>'T21'!G$23</f>
        <v>0</v>
      </c>
      <c r="AW62" s="81">
        <f>'T21'!G$24</f>
        <v>0</v>
      </c>
    </row>
    <row r="63" spans="1:49" s="78" customFormat="1" x14ac:dyDescent="0.2">
      <c r="A63" s="79">
        <f>'T22'!C$1</f>
        <v>0</v>
      </c>
      <c r="B63" s="80" t="str">
        <f>'T22'!H$4</f>
        <v>Wave 2</v>
      </c>
      <c r="C63" s="81" t="str">
        <f>'T22'!H$7</f>
        <v/>
      </c>
      <c r="D63" s="81" t="str">
        <f>'T22'!H$8</f>
        <v/>
      </c>
      <c r="E63" s="81" t="str">
        <f>'T22'!H$9</f>
        <v/>
      </c>
      <c r="F63" s="81" t="str">
        <f>'T22'!H$10</f>
        <v/>
      </c>
      <c r="G63" s="81" t="str">
        <f>'T22'!H$11</f>
        <v/>
      </c>
      <c r="H63" s="81" t="str">
        <f>'T22'!H$12</f>
        <v/>
      </c>
      <c r="I63" s="81" t="str">
        <f>'T22'!H$13</f>
        <v/>
      </c>
      <c r="J63" s="81" t="str">
        <f>'T22'!H$14</f>
        <v/>
      </c>
      <c r="K63" s="81" t="str">
        <f>'T22'!H$15</f>
        <v/>
      </c>
      <c r="L63" s="81" t="str">
        <f>'T22'!H$16</f>
        <v/>
      </c>
      <c r="M63" s="81" t="str">
        <f>'T22'!H$17</f>
        <v/>
      </c>
      <c r="N63" s="81" t="str">
        <f>'T22'!H$18</f>
        <v/>
      </c>
      <c r="O63" s="81" t="str">
        <f>'T22'!H$19</f>
        <v/>
      </c>
      <c r="P63" s="108" t="str">
        <f>'T22'!H20</f>
        <v/>
      </c>
      <c r="Q63" s="81">
        <f>'T22'!F$7</f>
        <v>0</v>
      </c>
      <c r="R63" s="81">
        <f>'T22'!G$7</f>
        <v>0</v>
      </c>
      <c r="S63" s="81">
        <f>'T22'!F$8</f>
        <v>0</v>
      </c>
      <c r="T63" s="81">
        <f>'T22'!G$8</f>
        <v>0</v>
      </c>
      <c r="U63" s="81">
        <f>'T22'!F$9</f>
        <v>0</v>
      </c>
      <c r="V63" s="81">
        <f>'T22'!G$9</f>
        <v>0</v>
      </c>
      <c r="W63" s="81">
        <f>'T22'!F$10</f>
        <v>0</v>
      </c>
      <c r="X63" s="81">
        <f>'T22'!G$10</f>
        <v>0</v>
      </c>
      <c r="Y63" s="81">
        <f>'T22'!F$11</f>
        <v>0</v>
      </c>
      <c r="Z63" s="81">
        <f>'T22'!G$11</f>
        <v>0</v>
      </c>
      <c r="AA63" s="81">
        <f>'T22'!F$12</f>
        <v>0</v>
      </c>
      <c r="AB63" s="81">
        <f>'T22'!G$12</f>
        <v>0</v>
      </c>
      <c r="AC63" s="81">
        <f>'T22'!F$13</f>
        <v>0</v>
      </c>
      <c r="AD63" s="81">
        <f>'T22'!G$13</f>
        <v>0</v>
      </c>
      <c r="AE63" s="81">
        <f>'T22'!F$14</f>
        <v>0</v>
      </c>
      <c r="AF63" s="81">
        <f>'T22'!G$14</f>
        <v>0</v>
      </c>
      <c r="AG63" s="81">
        <f>'T22'!F$15</f>
        <v>0</v>
      </c>
      <c r="AH63" s="81">
        <f>'T22'!G$15</f>
        <v>0</v>
      </c>
      <c r="AI63" s="81">
        <f>'T22'!F$16</f>
        <v>0</v>
      </c>
      <c r="AJ63" s="81">
        <f>'T22'!G$16</f>
        <v>0</v>
      </c>
      <c r="AK63" s="81">
        <f>'T22'!F$17</f>
        <v>0</v>
      </c>
      <c r="AL63" s="81">
        <f>'T22'!G$17</f>
        <v>0</v>
      </c>
      <c r="AM63" s="81">
        <f>'T22'!F$18</f>
        <v>0</v>
      </c>
      <c r="AN63" s="81">
        <f>'T22'!G$18</f>
        <v>0</v>
      </c>
      <c r="AO63" s="81">
        <f>'T22'!F$19</f>
        <v>0</v>
      </c>
      <c r="AP63" s="81">
        <f>'T22'!G$19</f>
        <v>0</v>
      </c>
      <c r="AQ63" s="82">
        <f>'T22'!C$1</f>
        <v>0</v>
      </c>
      <c r="AR63" s="80" t="str">
        <f>'T22'!H$4</f>
        <v>Wave 2</v>
      </c>
      <c r="AS63" s="81">
        <f>'T22'!F$23</f>
        <v>0</v>
      </c>
      <c r="AT63" s="81">
        <f>'T22'!F$24</f>
        <v>0</v>
      </c>
      <c r="AV63" s="81">
        <f>'T22'!G$23</f>
        <v>0</v>
      </c>
      <c r="AW63" s="81">
        <f>'T22'!G$24</f>
        <v>0</v>
      </c>
    </row>
    <row r="64" spans="1:49" s="78" customFormat="1" x14ac:dyDescent="0.2">
      <c r="A64" s="79">
        <f>'T23'!C$1</f>
        <v>0</v>
      </c>
      <c r="B64" s="80" t="str">
        <f>'T23'!H$4</f>
        <v>Wave 2</v>
      </c>
      <c r="C64" s="81" t="str">
        <f>'T23'!H$7</f>
        <v/>
      </c>
      <c r="D64" s="81" t="str">
        <f>'T23'!H$8</f>
        <v/>
      </c>
      <c r="E64" s="81" t="str">
        <f>'T23'!H$9</f>
        <v/>
      </c>
      <c r="F64" s="81" t="str">
        <f>'T23'!H$10</f>
        <v/>
      </c>
      <c r="G64" s="81" t="str">
        <f>'T23'!H$11</f>
        <v/>
      </c>
      <c r="H64" s="81" t="str">
        <f>'T23'!H$12</f>
        <v/>
      </c>
      <c r="I64" s="81" t="str">
        <f>'T23'!H$13</f>
        <v/>
      </c>
      <c r="J64" s="81" t="str">
        <f>'T23'!H$14</f>
        <v/>
      </c>
      <c r="K64" s="81" t="str">
        <f>'T23'!H$15</f>
        <v/>
      </c>
      <c r="L64" s="81" t="str">
        <f>'T23'!H$16</f>
        <v/>
      </c>
      <c r="M64" s="81" t="str">
        <f>'T23'!H$17</f>
        <v/>
      </c>
      <c r="N64" s="81" t="str">
        <f>'T23'!H$18</f>
        <v/>
      </c>
      <c r="O64" s="81" t="str">
        <f>'T23'!H$19</f>
        <v/>
      </c>
      <c r="P64" s="108" t="str">
        <f>'T23'!H20</f>
        <v/>
      </c>
      <c r="Q64" s="81">
        <f>'T23'!F$7</f>
        <v>0</v>
      </c>
      <c r="R64" s="81">
        <f>'T23'!G$7</f>
        <v>0</v>
      </c>
      <c r="S64" s="81">
        <f>'T23'!F$8</f>
        <v>0</v>
      </c>
      <c r="T64" s="81">
        <f>'T23'!G$8</f>
        <v>0</v>
      </c>
      <c r="U64" s="81">
        <f>'T23'!F$9</f>
        <v>0</v>
      </c>
      <c r="V64" s="81">
        <f>'T23'!G$9</f>
        <v>0</v>
      </c>
      <c r="W64" s="81">
        <f>'T23'!F$10</f>
        <v>0</v>
      </c>
      <c r="X64" s="81">
        <f>'T23'!G$10</f>
        <v>0</v>
      </c>
      <c r="Y64" s="81">
        <f>'T23'!F$11</f>
        <v>0</v>
      </c>
      <c r="Z64" s="81">
        <f>'T23'!G$11</f>
        <v>0</v>
      </c>
      <c r="AA64" s="81">
        <f>'T23'!F$12</f>
        <v>0</v>
      </c>
      <c r="AB64" s="81">
        <f>'T23'!G$12</f>
        <v>0</v>
      </c>
      <c r="AC64" s="81">
        <f>'T23'!F$13</f>
        <v>0</v>
      </c>
      <c r="AD64" s="81">
        <f>'T23'!G$13</f>
        <v>0</v>
      </c>
      <c r="AE64" s="81">
        <f>'T23'!F$14</f>
        <v>0</v>
      </c>
      <c r="AF64" s="81">
        <f>'T23'!G$14</f>
        <v>0</v>
      </c>
      <c r="AG64" s="81">
        <f>'T23'!F$15</f>
        <v>0</v>
      </c>
      <c r="AH64" s="81">
        <f>'T23'!G$15</f>
        <v>0</v>
      </c>
      <c r="AI64" s="81">
        <f>'T23'!F$16</f>
        <v>0</v>
      </c>
      <c r="AJ64" s="81">
        <f>'T23'!G$16</f>
        <v>0</v>
      </c>
      <c r="AK64" s="81">
        <f>'T23'!F$17</f>
        <v>0</v>
      </c>
      <c r="AL64" s="81">
        <f>'T23'!G$17</f>
        <v>0</v>
      </c>
      <c r="AM64" s="81">
        <f>'T23'!F$18</f>
        <v>0</v>
      </c>
      <c r="AN64" s="81">
        <f>'T23'!G$18</f>
        <v>0</v>
      </c>
      <c r="AO64" s="81">
        <f>'T23'!F$19</f>
        <v>0</v>
      </c>
      <c r="AP64" s="81">
        <f>'T23'!G$19</f>
        <v>0</v>
      </c>
      <c r="AQ64" s="82">
        <f>'T23'!C$1</f>
        <v>0</v>
      </c>
      <c r="AR64" s="80" t="str">
        <f>'T23'!H$4</f>
        <v>Wave 2</v>
      </c>
      <c r="AS64" s="81">
        <f>'T23'!F$23</f>
        <v>0</v>
      </c>
      <c r="AT64" s="81">
        <f>'T23'!F$24</f>
        <v>0</v>
      </c>
      <c r="AV64" s="81">
        <f>'T23'!G$23</f>
        <v>0</v>
      </c>
      <c r="AW64" s="81">
        <f>'T23'!G$24</f>
        <v>0</v>
      </c>
    </row>
    <row r="65" spans="1:49" s="78" customFormat="1" x14ac:dyDescent="0.2">
      <c r="A65" s="79">
        <f>'T24'!C$1</f>
        <v>0</v>
      </c>
      <c r="B65" s="80" t="str">
        <f>'T24'!H$4</f>
        <v>Wave 2</v>
      </c>
      <c r="C65" s="81" t="str">
        <f>'T24'!H$7</f>
        <v/>
      </c>
      <c r="D65" s="81" t="str">
        <f>'T24'!H$8</f>
        <v/>
      </c>
      <c r="E65" s="81" t="str">
        <f>'T24'!H$9</f>
        <v/>
      </c>
      <c r="F65" s="81" t="str">
        <f>'T24'!H$10</f>
        <v/>
      </c>
      <c r="G65" s="81" t="str">
        <f>'T24'!H$11</f>
        <v/>
      </c>
      <c r="H65" s="81" t="str">
        <f>'T24'!H$12</f>
        <v/>
      </c>
      <c r="I65" s="81" t="str">
        <f>'T24'!H$13</f>
        <v/>
      </c>
      <c r="J65" s="81" t="str">
        <f>'T24'!H$14</f>
        <v/>
      </c>
      <c r="K65" s="81" t="str">
        <f>'T24'!H$15</f>
        <v/>
      </c>
      <c r="L65" s="81" t="str">
        <f>'T24'!H$16</f>
        <v/>
      </c>
      <c r="M65" s="81" t="str">
        <f>'T24'!H$17</f>
        <v/>
      </c>
      <c r="N65" s="81" t="str">
        <f>'T24'!H$18</f>
        <v/>
      </c>
      <c r="O65" s="81" t="str">
        <f>'T24'!H$19</f>
        <v/>
      </c>
      <c r="P65" s="108" t="str">
        <f>'T24'!H20</f>
        <v/>
      </c>
      <c r="Q65" s="81">
        <f>'T24'!F$7</f>
        <v>0</v>
      </c>
      <c r="R65" s="81">
        <f>'T24'!G$7</f>
        <v>0</v>
      </c>
      <c r="S65" s="81">
        <f>'T24'!F$8</f>
        <v>0</v>
      </c>
      <c r="T65" s="81">
        <f>'T24'!G$8</f>
        <v>0</v>
      </c>
      <c r="U65" s="81">
        <f>'T24'!F$9</f>
        <v>0</v>
      </c>
      <c r="V65" s="81">
        <f>'T24'!G$9</f>
        <v>0</v>
      </c>
      <c r="W65" s="81">
        <f>'T24'!F$10</f>
        <v>0</v>
      </c>
      <c r="X65" s="81">
        <f>'T24'!G$10</f>
        <v>0</v>
      </c>
      <c r="Y65" s="81">
        <f>'T24'!F$11</f>
        <v>0</v>
      </c>
      <c r="Z65" s="81">
        <f>'T24'!G$11</f>
        <v>0</v>
      </c>
      <c r="AA65" s="81">
        <f>'T24'!F$12</f>
        <v>0</v>
      </c>
      <c r="AB65" s="81">
        <f>'T24'!G$12</f>
        <v>0</v>
      </c>
      <c r="AC65" s="81">
        <f>'T24'!F$13</f>
        <v>0</v>
      </c>
      <c r="AD65" s="81">
        <f>'T24'!G$13</f>
        <v>0</v>
      </c>
      <c r="AE65" s="81">
        <f>'T24'!F$14</f>
        <v>0</v>
      </c>
      <c r="AF65" s="81">
        <f>'T24'!G$14</f>
        <v>0</v>
      </c>
      <c r="AG65" s="81">
        <f>'T24'!F$15</f>
        <v>0</v>
      </c>
      <c r="AH65" s="81">
        <f>'T24'!G$15</f>
        <v>0</v>
      </c>
      <c r="AI65" s="81">
        <f>'T24'!F$16</f>
        <v>0</v>
      </c>
      <c r="AJ65" s="81">
        <f>'T24'!G$16</f>
        <v>0</v>
      </c>
      <c r="AK65" s="81">
        <f>'T24'!F$17</f>
        <v>0</v>
      </c>
      <c r="AL65" s="81">
        <f>'T24'!G$17</f>
        <v>0</v>
      </c>
      <c r="AM65" s="81">
        <f>'T24'!F$18</f>
        <v>0</v>
      </c>
      <c r="AN65" s="81">
        <f>'T24'!G$18</f>
        <v>0</v>
      </c>
      <c r="AO65" s="81">
        <f>'T24'!F$19</f>
        <v>0</v>
      </c>
      <c r="AP65" s="81">
        <f>'T24'!G$19</f>
        <v>0</v>
      </c>
      <c r="AQ65" s="82">
        <f>'T24'!C$1</f>
        <v>0</v>
      </c>
      <c r="AR65" s="80" t="str">
        <f>'T24'!H$4</f>
        <v>Wave 2</v>
      </c>
      <c r="AS65" s="81">
        <f>'T24'!F$23</f>
        <v>0</v>
      </c>
      <c r="AT65" s="81">
        <f>'T24'!F$24</f>
        <v>0</v>
      </c>
      <c r="AV65" s="81">
        <f>'T24'!G$23</f>
        <v>0</v>
      </c>
      <c r="AW65" s="81">
        <f>'T24'!G$24</f>
        <v>0</v>
      </c>
    </row>
    <row r="66" spans="1:49" s="78" customFormat="1" x14ac:dyDescent="0.2">
      <c r="A66" s="79">
        <f>'T25'!C$1</f>
        <v>0</v>
      </c>
      <c r="B66" s="80" t="str">
        <f>'T25'!H$4</f>
        <v>Wave 2</v>
      </c>
      <c r="C66" s="81" t="str">
        <f>'T25'!H$7</f>
        <v/>
      </c>
      <c r="D66" s="81" t="str">
        <f>'T25'!H$8</f>
        <v/>
      </c>
      <c r="E66" s="81" t="str">
        <f>'T25'!H$9</f>
        <v/>
      </c>
      <c r="F66" s="81" t="str">
        <f>'T25'!H$10</f>
        <v/>
      </c>
      <c r="G66" s="81" t="str">
        <f>'T25'!H$11</f>
        <v/>
      </c>
      <c r="H66" s="81" t="str">
        <f>'T25'!H$12</f>
        <v/>
      </c>
      <c r="I66" s="81" t="str">
        <f>'T25'!H$13</f>
        <v/>
      </c>
      <c r="J66" s="81" t="str">
        <f>'T25'!H$14</f>
        <v/>
      </c>
      <c r="K66" s="81" t="str">
        <f>'T25'!H$15</f>
        <v/>
      </c>
      <c r="L66" s="81" t="str">
        <f>'T25'!H$16</f>
        <v/>
      </c>
      <c r="M66" s="81" t="str">
        <f>'T25'!H$17</f>
        <v/>
      </c>
      <c r="N66" s="81" t="str">
        <f>'T25'!H$18</f>
        <v/>
      </c>
      <c r="O66" s="81" t="str">
        <f>'T25'!H$19</f>
        <v/>
      </c>
      <c r="P66" s="108" t="str">
        <f>'T25'!H20</f>
        <v/>
      </c>
      <c r="Q66" s="81">
        <f>'T25'!F$7</f>
        <v>0</v>
      </c>
      <c r="R66" s="81">
        <f>'T25'!G$7</f>
        <v>0</v>
      </c>
      <c r="S66" s="81">
        <f>'T25'!F$8</f>
        <v>0</v>
      </c>
      <c r="T66" s="81">
        <f>'T25'!G$8</f>
        <v>0</v>
      </c>
      <c r="U66" s="81">
        <f>'T25'!F$9</f>
        <v>0</v>
      </c>
      <c r="V66" s="81">
        <f>'T25'!G$9</f>
        <v>0</v>
      </c>
      <c r="W66" s="81">
        <f>'T25'!F$10</f>
        <v>0</v>
      </c>
      <c r="X66" s="81">
        <f>'T25'!G$10</f>
        <v>0</v>
      </c>
      <c r="Y66" s="81">
        <f>'T25'!F$11</f>
        <v>0</v>
      </c>
      <c r="Z66" s="81">
        <f>'T25'!G$11</f>
        <v>0</v>
      </c>
      <c r="AA66" s="81">
        <f>'T25'!F$12</f>
        <v>0</v>
      </c>
      <c r="AB66" s="81">
        <f>'T25'!G$12</f>
        <v>0</v>
      </c>
      <c r="AC66" s="81">
        <f>'T25'!F$13</f>
        <v>0</v>
      </c>
      <c r="AD66" s="81">
        <f>'T25'!G$13</f>
        <v>0</v>
      </c>
      <c r="AE66" s="81">
        <f>'T25'!F$14</f>
        <v>0</v>
      </c>
      <c r="AF66" s="81">
        <f>'T25'!G$14</f>
        <v>0</v>
      </c>
      <c r="AG66" s="81">
        <f>'T25'!F$15</f>
        <v>0</v>
      </c>
      <c r="AH66" s="81">
        <f>'T25'!G$15</f>
        <v>0</v>
      </c>
      <c r="AI66" s="81">
        <f>'T25'!F$16</f>
        <v>0</v>
      </c>
      <c r="AJ66" s="81">
        <f>'T25'!G$16</f>
        <v>0</v>
      </c>
      <c r="AK66" s="81">
        <f>'T25'!F$17</f>
        <v>0</v>
      </c>
      <c r="AL66" s="81">
        <f>'T25'!G$17</f>
        <v>0</v>
      </c>
      <c r="AM66" s="81">
        <f>'T25'!F$18</f>
        <v>0</v>
      </c>
      <c r="AN66" s="81">
        <f>'T25'!G$18</f>
        <v>0</v>
      </c>
      <c r="AO66" s="81">
        <f>'T25'!F$19</f>
        <v>0</v>
      </c>
      <c r="AP66" s="81">
        <f>'T25'!G$19</f>
        <v>0</v>
      </c>
      <c r="AQ66" s="82">
        <f>'T25'!C$1</f>
        <v>0</v>
      </c>
      <c r="AR66" s="80" t="str">
        <f>'T25'!H$4</f>
        <v>Wave 2</v>
      </c>
      <c r="AS66" s="81">
        <f>'T25'!F$23</f>
        <v>0</v>
      </c>
      <c r="AT66" s="81">
        <f>'T25'!F$24</f>
        <v>0</v>
      </c>
      <c r="AV66" s="81">
        <f>'T25'!G$23</f>
        <v>0</v>
      </c>
      <c r="AW66" s="81">
        <f>'T25'!G$24</f>
        <v>0</v>
      </c>
    </row>
    <row r="67" spans="1:49" s="78" customFormat="1" x14ac:dyDescent="0.2">
      <c r="A67" s="79" t="str">
        <f>'T26'!C$1</f>
        <v xml:space="preserve"> </v>
      </c>
      <c r="B67" s="80" t="str">
        <f>'T26'!H$4</f>
        <v>Wave 2</v>
      </c>
      <c r="C67" s="81" t="str">
        <f>'T26'!H$7</f>
        <v/>
      </c>
      <c r="D67" s="81" t="str">
        <f>'T26'!H$8</f>
        <v/>
      </c>
      <c r="E67" s="81" t="str">
        <f>'T26'!H$9</f>
        <v/>
      </c>
      <c r="F67" s="81" t="str">
        <f>'T26'!H$10</f>
        <v/>
      </c>
      <c r="G67" s="81" t="str">
        <f>'T26'!H$11</f>
        <v/>
      </c>
      <c r="H67" s="81" t="str">
        <f>'T26'!H$12</f>
        <v/>
      </c>
      <c r="I67" s="81" t="str">
        <f>'T26'!H$13</f>
        <v/>
      </c>
      <c r="J67" s="81" t="str">
        <f>'T26'!H$14</f>
        <v/>
      </c>
      <c r="K67" s="81" t="str">
        <f>'T26'!H$15</f>
        <v/>
      </c>
      <c r="L67" s="81" t="str">
        <f>'T26'!H$16</f>
        <v/>
      </c>
      <c r="M67" s="81" t="str">
        <f>'T26'!H$17</f>
        <v/>
      </c>
      <c r="N67" s="81" t="str">
        <f>'T26'!H$18</f>
        <v/>
      </c>
      <c r="O67" s="81" t="str">
        <f>'T26'!H$19</f>
        <v/>
      </c>
      <c r="P67" s="108" t="str">
        <f>'T26'!H20</f>
        <v/>
      </c>
      <c r="Q67" s="81">
        <f>'T26'!F$7</f>
        <v>0</v>
      </c>
      <c r="R67" s="81">
        <f>'T26'!G$7</f>
        <v>0</v>
      </c>
      <c r="S67" s="81">
        <f>'T26'!F$8</f>
        <v>0</v>
      </c>
      <c r="T67" s="81">
        <f>'T26'!G$8</f>
        <v>0</v>
      </c>
      <c r="U67" s="81">
        <f>'T26'!F$9</f>
        <v>0</v>
      </c>
      <c r="V67" s="81">
        <f>'T26'!G$9</f>
        <v>0</v>
      </c>
      <c r="W67" s="81">
        <f>'T26'!F$10</f>
        <v>0</v>
      </c>
      <c r="X67" s="81">
        <f>'T26'!G$10</f>
        <v>0</v>
      </c>
      <c r="Y67" s="81">
        <f>'T26'!F$11</f>
        <v>0</v>
      </c>
      <c r="Z67" s="81">
        <f>'T26'!G$11</f>
        <v>0</v>
      </c>
      <c r="AA67" s="81">
        <f>'T26'!F$12</f>
        <v>0</v>
      </c>
      <c r="AB67" s="81">
        <f>'T26'!G$12</f>
        <v>0</v>
      </c>
      <c r="AC67" s="81">
        <f>'T26'!F$13</f>
        <v>0</v>
      </c>
      <c r="AD67" s="81">
        <f>'T26'!G$13</f>
        <v>0</v>
      </c>
      <c r="AE67" s="81">
        <f>'T26'!F$14</f>
        <v>0</v>
      </c>
      <c r="AF67" s="81">
        <f>'T26'!G$14</f>
        <v>0</v>
      </c>
      <c r="AG67" s="81">
        <f>'T26'!F$15</f>
        <v>0</v>
      </c>
      <c r="AH67" s="81">
        <f>'T26'!G$15</f>
        <v>0</v>
      </c>
      <c r="AI67" s="81">
        <f>'T26'!F$16</f>
        <v>0</v>
      </c>
      <c r="AJ67" s="81">
        <f>'T26'!G$16</f>
        <v>0</v>
      </c>
      <c r="AK67" s="81">
        <f>'T26'!F$17</f>
        <v>0</v>
      </c>
      <c r="AL67" s="81">
        <f>'T26'!G$17</f>
        <v>0</v>
      </c>
      <c r="AM67" s="81">
        <f>'T26'!F$18</f>
        <v>0</v>
      </c>
      <c r="AN67" s="81">
        <f>'T26'!G$18</f>
        <v>0</v>
      </c>
      <c r="AO67" s="81">
        <f>'T26'!F$19</f>
        <v>0</v>
      </c>
      <c r="AP67" s="81">
        <f>'T26'!G$19</f>
        <v>0</v>
      </c>
      <c r="AQ67" s="82" t="str">
        <f>'T26'!C$1</f>
        <v xml:space="preserve"> </v>
      </c>
      <c r="AR67" s="80" t="str">
        <f>'T26'!H$4</f>
        <v>Wave 2</v>
      </c>
      <c r="AS67" s="81">
        <f>'T26'!F$23</f>
        <v>0</v>
      </c>
      <c r="AT67" s="81">
        <f>'T26'!F$24</f>
        <v>0</v>
      </c>
      <c r="AV67" s="81">
        <f>'T26'!G$23</f>
        <v>0</v>
      </c>
      <c r="AW67" s="81">
        <f>'T26'!G$24</f>
        <v>0</v>
      </c>
    </row>
    <row r="68" spans="1:49" s="78" customFormat="1" x14ac:dyDescent="0.2">
      <c r="A68" s="79" t="str">
        <f>'T27'!C$1</f>
        <v xml:space="preserve"> </v>
      </c>
      <c r="B68" s="80" t="str">
        <f>'T27'!H$4</f>
        <v>Wave 2</v>
      </c>
      <c r="C68" s="81" t="str">
        <f>'T27'!H$7</f>
        <v/>
      </c>
      <c r="D68" s="81" t="str">
        <f>'T27'!H$8</f>
        <v/>
      </c>
      <c r="E68" s="81" t="str">
        <f>'T27'!H$9</f>
        <v/>
      </c>
      <c r="F68" s="81" t="str">
        <f>'T27'!H$10</f>
        <v/>
      </c>
      <c r="G68" s="81" t="str">
        <f>'T27'!H$11</f>
        <v/>
      </c>
      <c r="H68" s="81" t="str">
        <f>'T27'!H$12</f>
        <v/>
      </c>
      <c r="I68" s="81" t="str">
        <f>'T27'!H$13</f>
        <v/>
      </c>
      <c r="J68" s="81" t="str">
        <f>'T27'!H$14</f>
        <v/>
      </c>
      <c r="K68" s="81" t="str">
        <f>'T27'!H$15</f>
        <v/>
      </c>
      <c r="L68" s="81" t="str">
        <f>'T27'!H$16</f>
        <v/>
      </c>
      <c r="M68" s="81" t="str">
        <f>'T27'!H$17</f>
        <v/>
      </c>
      <c r="N68" s="81" t="str">
        <f>'T27'!H$18</f>
        <v/>
      </c>
      <c r="O68" s="81" t="str">
        <f>'T27'!H$19</f>
        <v/>
      </c>
      <c r="P68" s="108" t="str">
        <f>'T27'!H20</f>
        <v/>
      </c>
      <c r="Q68" s="81">
        <f>'T27'!F$7</f>
        <v>0</v>
      </c>
      <c r="R68" s="81">
        <f>'T27'!G$7</f>
        <v>0</v>
      </c>
      <c r="S68" s="81">
        <f>'T27'!F$8</f>
        <v>0</v>
      </c>
      <c r="T68" s="81">
        <f>'T27'!G$8</f>
        <v>0</v>
      </c>
      <c r="U68" s="81">
        <f>'T27'!F$9</f>
        <v>0</v>
      </c>
      <c r="V68" s="81">
        <f>'T27'!G$9</f>
        <v>0</v>
      </c>
      <c r="W68" s="81">
        <f>'T27'!F$10</f>
        <v>0</v>
      </c>
      <c r="X68" s="81">
        <f>'T27'!G$10</f>
        <v>0</v>
      </c>
      <c r="Y68" s="81">
        <f>'T27'!F$11</f>
        <v>0</v>
      </c>
      <c r="Z68" s="81">
        <f>'T27'!G$11</f>
        <v>0</v>
      </c>
      <c r="AA68" s="81">
        <f>'T27'!F$12</f>
        <v>0</v>
      </c>
      <c r="AB68" s="81">
        <f>'T27'!G$12</f>
        <v>0</v>
      </c>
      <c r="AC68" s="81">
        <f>'T27'!F$13</f>
        <v>0</v>
      </c>
      <c r="AD68" s="81">
        <f>'T27'!G$13</f>
        <v>0</v>
      </c>
      <c r="AE68" s="81">
        <f>'T27'!F$14</f>
        <v>0</v>
      </c>
      <c r="AF68" s="81">
        <f>'T27'!G$14</f>
        <v>0</v>
      </c>
      <c r="AG68" s="81">
        <f>'T27'!F$15</f>
        <v>0</v>
      </c>
      <c r="AH68" s="81">
        <f>'T27'!G$15</f>
        <v>0</v>
      </c>
      <c r="AI68" s="81">
        <f>'T27'!F$16</f>
        <v>0</v>
      </c>
      <c r="AJ68" s="81">
        <f>'T27'!G$16</f>
        <v>0</v>
      </c>
      <c r="AK68" s="81">
        <f>'T27'!F$17</f>
        <v>0</v>
      </c>
      <c r="AL68" s="81">
        <f>'T27'!G$17</f>
        <v>0</v>
      </c>
      <c r="AM68" s="81">
        <f>'T27'!F$18</f>
        <v>0</v>
      </c>
      <c r="AN68" s="81">
        <f>'T27'!G$18</f>
        <v>0</v>
      </c>
      <c r="AO68" s="81">
        <f>'T27'!F$19</f>
        <v>0</v>
      </c>
      <c r="AP68" s="81">
        <f>'T27'!G$19</f>
        <v>0</v>
      </c>
      <c r="AQ68" s="82" t="str">
        <f>'T27'!C$1</f>
        <v xml:space="preserve"> </v>
      </c>
      <c r="AR68" s="80" t="str">
        <f>'T27'!H$4</f>
        <v>Wave 2</v>
      </c>
      <c r="AS68" s="81">
        <f>'T27'!F$23</f>
        <v>0</v>
      </c>
      <c r="AT68" s="81">
        <f>'T27'!F$24</f>
        <v>0</v>
      </c>
      <c r="AV68" s="81">
        <f>'T27'!G$23</f>
        <v>0</v>
      </c>
      <c r="AW68" s="81">
        <f>'T27'!G$24</f>
        <v>0</v>
      </c>
    </row>
    <row r="69" spans="1:49" s="78" customFormat="1" x14ac:dyDescent="0.2">
      <c r="A69" s="79" t="str">
        <f>'T28'!C$1</f>
        <v xml:space="preserve"> </v>
      </c>
      <c r="B69" s="80" t="str">
        <f>'T28'!H$4</f>
        <v>Wave 2</v>
      </c>
      <c r="C69" s="81" t="str">
        <f>'T28'!H$7</f>
        <v/>
      </c>
      <c r="D69" s="81" t="str">
        <f>'T28'!H$8</f>
        <v/>
      </c>
      <c r="E69" s="81" t="str">
        <f>'T28'!H$9</f>
        <v/>
      </c>
      <c r="F69" s="81" t="str">
        <f>'T28'!H$10</f>
        <v/>
      </c>
      <c r="G69" s="81" t="str">
        <f>'T28'!H$11</f>
        <v/>
      </c>
      <c r="H69" s="81" t="str">
        <f>'T28'!H$12</f>
        <v/>
      </c>
      <c r="I69" s="81" t="str">
        <f>'T28'!H$13</f>
        <v/>
      </c>
      <c r="J69" s="81" t="str">
        <f>'T28'!H$14</f>
        <v/>
      </c>
      <c r="K69" s="81" t="str">
        <f>'T28'!H$15</f>
        <v/>
      </c>
      <c r="L69" s="81" t="str">
        <f>'T28'!H$16</f>
        <v/>
      </c>
      <c r="M69" s="81" t="str">
        <f>'T28'!H$17</f>
        <v/>
      </c>
      <c r="N69" s="81" t="str">
        <f>'T28'!H$18</f>
        <v/>
      </c>
      <c r="O69" s="81" t="str">
        <f>'T28'!H$19</f>
        <v/>
      </c>
      <c r="P69" s="108" t="str">
        <f>'T28'!H20</f>
        <v/>
      </c>
      <c r="Q69" s="81">
        <f>'T28'!F$7</f>
        <v>0</v>
      </c>
      <c r="R69" s="81">
        <f>'T28'!G$7</f>
        <v>0</v>
      </c>
      <c r="S69" s="81">
        <f>'T28'!F$8</f>
        <v>0</v>
      </c>
      <c r="T69" s="81">
        <f>'T28'!G$8</f>
        <v>0</v>
      </c>
      <c r="U69" s="81">
        <f>'T28'!F$9</f>
        <v>0</v>
      </c>
      <c r="V69" s="81">
        <f>'T28'!G$9</f>
        <v>0</v>
      </c>
      <c r="W69" s="81">
        <f>'T28'!F$10</f>
        <v>0</v>
      </c>
      <c r="X69" s="81">
        <f>'T28'!G$10</f>
        <v>0</v>
      </c>
      <c r="Y69" s="81">
        <f>'T28'!F$11</f>
        <v>0</v>
      </c>
      <c r="Z69" s="81">
        <f>'T28'!G$11</f>
        <v>0</v>
      </c>
      <c r="AA69" s="81">
        <f>'T28'!F$12</f>
        <v>0</v>
      </c>
      <c r="AB69" s="81">
        <f>'T28'!G$12</f>
        <v>0</v>
      </c>
      <c r="AC69" s="81">
        <f>'T28'!F$13</f>
        <v>0</v>
      </c>
      <c r="AD69" s="81">
        <f>'T28'!G$13</f>
        <v>0</v>
      </c>
      <c r="AE69" s="81">
        <f>'T28'!F$14</f>
        <v>0</v>
      </c>
      <c r="AF69" s="81">
        <f>'T28'!G$14</f>
        <v>0</v>
      </c>
      <c r="AG69" s="81">
        <f>'T28'!F$15</f>
        <v>0</v>
      </c>
      <c r="AH69" s="81">
        <f>'T28'!G$15</f>
        <v>0</v>
      </c>
      <c r="AI69" s="81">
        <f>'T28'!F$16</f>
        <v>0</v>
      </c>
      <c r="AJ69" s="81">
        <f>'T28'!G$16</f>
        <v>0</v>
      </c>
      <c r="AK69" s="81">
        <f>'T28'!F$17</f>
        <v>0</v>
      </c>
      <c r="AL69" s="81">
        <f>'T28'!G$17</f>
        <v>0</v>
      </c>
      <c r="AM69" s="81">
        <f>'T28'!F$18</f>
        <v>0</v>
      </c>
      <c r="AN69" s="81">
        <f>'T28'!G$18</f>
        <v>0</v>
      </c>
      <c r="AO69" s="81">
        <f>'T28'!F$19</f>
        <v>0</v>
      </c>
      <c r="AP69" s="81">
        <f>'T28'!G$19</f>
        <v>0</v>
      </c>
      <c r="AQ69" s="82" t="str">
        <f>'T28'!C$1</f>
        <v xml:space="preserve"> </v>
      </c>
      <c r="AR69" s="80" t="str">
        <f>'T28'!H$4</f>
        <v>Wave 2</v>
      </c>
      <c r="AS69" s="81">
        <f>'T28'!F$23</f>
        <v>0</v>
      </c>
      <c r="AT69" s="81">
        <f>'T28'!F$24</f>
        <v>0</v>
      </c>
      <c r="AV69" s="81">
        <f>'T28'!G$23</f>
        <v>0</v>
      </c>
      <c r="AW69" s="81">
        <f>'T28'!G$24</f>
        <v>0</v>
      </c>
    </row>
    <row r="70" spans="1:49" s="78" customFormat="1" x14ac:dyDescent="0.2">
      <c r="A70" s="79">
        <f>'T29'!C$1</f>
        <v>0</v>
      </c>
      <c r="B70" s="80" t="str">
        <f>'T29'!H$4</f>
        <v>Wave 2</v>
      </c>
      <c r="C70" s="81" t="str">
        <f>'T29'!H$7</f>
        <v/>
      </c>
      <c r="D70" s="81" t="str">
        <f>'T29'!H$8</f>
        <v/>
      </c>
      <c r="E70" s="81" t="str">
        <f>'T29'!H$9</f>
        <v/>
      </c>
      <c r="F70" s="81" t="str">
        <f>'T29'!H$10</f>
        <v/>
      </c>
      <c r="G70" s="81" t="str">
        <f>'T29'!H$11</f>
        <v/>
      </c>
      <c r="H70" s="81" t="str">
        <f>'T29'!H$12</f>
        <v/>
      </c>
      <c r="I70" s="81" t="str">
        <f>'T29'!H$13</f>
        <v/>
      </c>
      <c r="J70" s="81" t="str">
        <f>'T29'!H$14</f>
        <v/>
      </c>
      <c r="K70" s="81" t="str">
        <f>'T29'!H$15</f>
        <v/>
      </c>
      <c r="L70" s="81" t="str">
        <f>'T29'!H$16</f>
        <v/>
      </c>
      <c r="M70" s="81" t="str">
        <f>'T29'!H$17</f>
        <v/>
      </c>
      <c r="N70" s="81" t="str">
        <f>'T29'!H$18</f>
        <v/>
      </c>
      <c r="O70" s="81" t="str">
        <f>'T29'!H$19</f>
        <v/>
      </c>
      <c r="P70" s="108" t="str">
        <f>'T29'!H20</f>
        <v/>
      </c>
      <c r="Q70" s="81">
        <f>'T29'!F$7</f>
        <v>0</v>
      </c>
      <c r="R70" s="81">
        <f>'T29'!G$7</f>
        <v>0</v>
      </c>
      <c r="S70" s="81">
        <f>'T29'!F$8</f>
        <v>0</v>
      </c>
      <c r="T70" s="81">
        <f>'T29'!G$8</f>
        <v>0</v>
      </c>
      <c r="U70" s="81">
        <f>'T29'!F$9</f>
        <v>0</v>
      </c>
      <c r="V70" s="81">
        <f>'T29'!G$9</f>
        <v>0</v>
      </c>
      <c r="W70" s="81">
        <f>'T29'!F$10</f>
        <v>0</v>
      </c>
      <c r="X70" s="81">
        <f>'T29'!G$10</f>
        <v>0</v>
      </c>
      <c r="Y70" s="81">
        <f>'T29'!F$11</f>
        <v>0</v>
      </c>
      <c r="Z70" s="81">
        <f>'T29'!G$11</f>
        <v>0</v>
      </c>
      <c r="AA70" s="81">
        <f>'T29'!F$12</f>
        <v>0</v>
      </c>
      <c r="AB70" s="81">
        <f>'T29'!G$12</f>
        <v>0</v>
      </c>
      <c r="AC70" s="81">
        <f>'T29'!F$13</f>
        <v>0</v>
      </c>
      <c r="AD70" s="81">
        <f>'T29'!G$13</f>
        <v>0</v>
      </c>
      <c r="AE70" s="81">
        <f>'T29'!F$14</f>
        <v>0</v>
      </c>
      <c r="AF70" s="81">
        <f>'T29'!G$14</f>
        <v>0</v>
      </c>
      <c r="AG70" s="81">
        <f>'T29'!F$15</f>
        <v>0</v>
      </c>
      <c r="AH70" s="81">
        <f>'T29'!G$15</f>
        <v>0</v>
      </c>
      <c r="AI70" s="81">
        <f>'T29'!F$16</f>
        <v>0</v>
      </c>
      <c r="AJ70" s="81">
        <f>'T29'!G$16</f>
        <v>0</v>
      </c>
      <c r="AK70" s="81">
        <f>'T29'!F$17</f>
        <v>0</v>
      </c>
      <c r="AL70" s="81">
        <f>'T29'!G$17</f>
        <v>0</v>
      </c>
      <c r="AM70" s="81">
        <f>'T29'!F$18</f>
        <v>0</v>
      </c>
      <c r="AN70" s="81">
        <f>'T29'!G$18</f>
        <v>0</v>
      </c>
      <c r="AO70" s="81">
        <f>'T29'!F$19</f>
        <v>0</v>
      </c>
      <c r="AP70" s="81">
        <f>'T29'!G$19</f>
        <v>0</v>
      </c>
      <c r="AQ70" s="82">
        <f>'T29'!C$1</f>
        <v>0</v>
      </c>
      <c r="AR70" s="80" t="str">
        <f>'T29'!H$4</f>
        <v>Wave 2</v>
      </c>
      <c r="AS70" s="81">
        <f>'T29'!F$23</f>
        <v>0</v>
      </c>
      <c r="AT70" s="81">
        <f>'T29'!F$24</f>
        <v>0</v>
      </c>
      <c r="AV70" s="81">
        <f>'T29'!G$23</f>
        <v>0</v>
      </c>
      <c r="AW70" s="81">
        <f>'T29'!G$24</f>
        <v>0</v>
      </c>
    </row>
    <row r="71" spans="1:49" s="78" customFormat="1" x14ac:dyDescent="0.2">
      <c r="A71" s="79">
        <f>'T30'!C$1</f>
        <v>0</v>
      </c>
      <c r="B71" s="80" t="str">
        <f>'T30'!H$4</f>
        <v>Wave 2</v>
      </c>
      <c r="C71" s="81" t="str">
        <f>'T30'!H$7</f>
        <v/>
      </c>
      <c r="D71" s="81" t="str">
        <f>'T30'!H$8</f>
        <v/>
      </c>
      <c r="E71" s="81" t="str">
        <f>'T30'!H$9</f>
        <v/>
      </c>
      <c r="F71" s="81" t="str">
        <f>'T30'!H$10</f>
        <v/>
      </c>
      <c r="G71" s="81" t="str">
        <f>'T30'!H$11</f>
        <v/>
      </c>
      <c r="H71" s="81" t="str">
        <f>'T30'!H$12</f>
        <v/>
      </c>
      <c r="I71" s="81" t="str">
        <f>'T30'!H$13</f>
        <v/>
      </c>
      <c r="J71" s="81" t="str">
        <f>'T30'!H$14</f>
        <v/>
      </c>
      <c r="K71" s="81" t="str">
        <f>'T30'!H$15</f>
        <v/>
      </c>
      <c r="L71" s="81" t="str">
        <f>'T30'!H$16</f>
        <v/>
      </c>
      <c r="M71" s="81" t="str">
        <f>'T30'!H$17</f>
        <v/>
      </c>
      <c r="N71" s="81" t="str">
        <f>'T30'!H$18</f>
        <v/>
      </c>
      <c r="O71" s="81" t="str">
        <f>'T30'!H$19</f>
        <v/>
      </c>
      <c r="P71" s="108" t="str">
        <f>'T30'!H20</f>
        <v/>
      </c>
      <c r="Q71" s="81">
        <f>'T30'!F$7</f>
        <v>0</v>
      </c>
      <c r="R71" s="81">
        <f>'T30'!G$7</f>
        <v>0</v>
      </c>
      <c r="S71" s="81">
        <f>'T30'!F$8</f>
        <v>0</v>
      </c>
      <c r="T71" s="81">
        <f>'T30'!G$8</f>
        <v>0</v>
      </c>
      <c r="U71" s="81">
        <f>'T30'!F$9</f>
        <v>0</v>
      </c>
      <c r="V71" s="81">
        <f>'T30'!G$9</f>
        <v>0</v>
      </c>
      <c r="W71" s="81">
        <f>'T30'!F$10</f>
        <v>0</v>
      </c>
      <c r="X71" s="81">
        <f>'T30'!G$10</f>
        <v>0</v>
      </c>
      <c r="Y71" s="81">
        <f>'T30'!F$11</f>
        <v>0</v>
      </c>
      <c r="Z71" s="81">
        <f>'T30'!G$11</f>
        <v>0</v>
      </c>
      <c r="AA71" s="81">
        <f>'T30'!F$12</f>
        <v>0</v>
      </c>
      <c r="AB71" s="81">
        <f>'T30'!G$12</f>
        <v>0</v>
      </c>
      <c r="AC71" s="81">
        <f>'T30'!F$13</f>
        <v>0</v>
      </c>
      <c r="AD71" s="81">
        <f>'T30'!G$13</f>
        <v>0</v>
      </c>
      <c r="AE71" s="81">
        <f>'T30'!F$14</f>
        <v>0</v>
      </c>
      <c r="AF71" s="81">
        <f>'T30'!G$14</f>
        <v>0</v>
      </c>
      <c r="AG71" s="81">
        <f>'T30'!F$15</f>
        <v>0</v>
      </c>
      <c r="AH71" s="81">
        <f>'T30'!G$15</f>
        <v>0</v>
      </c>
      <c r="AI71" s="81">
        <f>'T30'!F$16</f>
        <v>0</v>
      </c>
      <c r="AJ71" s="81">
        <f>'T30'!G$16</f>
        <v>0</v>
      </c>
      <c r="AK71" s="81">
        <f>'T30'!F$17</f>
        <v>0</v>
      </c>
      <c r="AL71" s="81">
        <f>'T30'!G$17</f>
        <v>0</v>
      </c>
      <c r="AM71" s="81">
        <f>'T30'!F$18</f>
        <v>0</v>
      </c>
      <c r="AN71" s="81">
        <f>'T30'!G$18</f>
        <v>0</v>
      </c>
      <c r="AO71" s="81">
        <f>'T30'!F$19</f>
        <v>0</v>
      </c>
      <c r="AP71" s="81">
        <f>'T30'!G$19</f>
        <v>0</v>
      </c>
      <c r="AQ71" s="82">
        <f>'T30'!C$1</f>
        <v>0</v>
      </c>
      <c r="AR71" s="80" t="str">
        <f>'T30'!H$4</f>
        <v>Wave 2</v>
      </c>
      <c r="AS71" s="81">
        <f>'T30'!F$23</f>
        <v>0</v>
      </c>
      <c r="AT71" s="81">
        <f>'T30'!F$24</f>
        <v>0</v>
      </c>
      <c r="AV71" s="81">
        <f>'T30'!G$23</f>
        <v>0</v>
      </c>
      <c r="AW71" s="81">
        <f>'T30'!G$24</f>
        <v>0</v>
      </c>
    </row>
    <row r="72" spans="1:49" s="78" customFormat="1" x14ac:dyDescent="0.2">
      <c r="A72" s="79">
        <f>'T31'!C$1</f>
        <v>0</v>
      </c>
      <c r="B72" s="80" t="str">
        <f>'T31'!H$4</f>
        <v>Wave 2</v>
      </c>
      <c r="C72" s="81" t="str">
        <f>'T31'!H$7</f>
        <v/>
      </c>
      <c r="D72" s="81" t="str">
        <f>'T31'!H$8</f>
        <v/>
      </c>
      <c r="E72" s="81" t="str">
        <f>'T31'!H$9</f>
        <v/>
      </c>
      <c r="F72" s="81" t="str">
        <f>'T31'!H$10</f>
        <v/>
      </c>
      <c r="G72" s="81" t="str">
        <f>'T31'!H$11</f>
        <v/>
      </c>
      <c r="H72" s="81" t="str">
        <f>'T31'!H$12</f>
        <v/>
      </c>
      <c r="I72" s="81" t="str">
        <f>'T31'!H$13</f>
        <v/>
      </c>
      <c r="J72" s="81" t="str">
        <f>'T31'!H$14</f>
        <v/>
      </c>
      <c r="K72" s="81" t="str">
        <f>'T31'!H$15</f>
        <v/>
      </c>
      <c r="L72" s="81" t="str">
        <f>'T31'!H$16</f>
        <v/>
      </c>
      <c r="M72" s="81" t="str">
        <f>'T31'!H$17</f>
        <v/>
      </c>
      <c r="N72" s="81" t="str">
        <f>'T31'!H$18</f>
        <v/>
      </c>
      <c r="O72" s="81" t="str">
        <f>'T31'!H$19</f>
        <v/>
      </c>
      <c r="P72" s="108" t="str">
        <f>'T31'!H20</f>
        <v/>
      </c>
      <c r="Q72" s="81">
        <f>'T31'!F$7</f>
        <v>0</v>
      </c>
      <c r="R72" s="81">
        <f>'T31'!G$7</f>
        <v>0</v>
      </c>
      <c r="S72" s="81">
        <f>'T31'!F$8</f>
        <v>0</v>
      </c>
      <c r="T72" s="81">
        <f>'T31'!G$8</f>
        <v>0</v>
      </c>
      <c r="U72" s="81">
        <f>'T31'!F$9</f>
        <v>0</v>
      </c>
      <c r="V72" s="81">
        <f>'T31'!G$9</f>
        <v>0</v>
      </c>
      <c r="W72" s="81">
        <f>'T31'!F$10</f>
        <v>0</v>
      </c>
      <c r="X72" s="81">
        <f>'T31'!G$10</f>
        <v>0</v>
      </c>
      <c r="Y72" s="81">
        <f>'T31'!F$11</f>
        <v>0</v>
      </c>
      <c r="Z72" s="81">
        <f>'T31'!G$11</f>
        <v>0</v>
      </c>
      <c r="AA72" s="81">
        <f>'T31'!F$12</f>
        <v>0</v>
      </c>
      <c r="AB72" s="81">
        <f>'T31'!G$12</f>
        <v>0</v>
      </c>
      <c r="AC72" s="81">
        <f>'T31'!F$13</f>
        <v>0</v>
      </c>
      <c r="AD72" s="81">
        <f>'T31'!G$13</f>
        <v>0</v>
      </c>
      <c r="AE72" s="81">
        <f>'T31'!F$14</f>
        <v>0</v>
      </c>
      <c r="AF72" s="81">
        <f>'T31'!G$14</f>
        <v>0</v>
      </c>
      <c r="AG72" s="81">
        <f>'T31'!F$15</f>
        <v>0</v>
      </c>
      <c r="AH72" s="81">
        <f>'T31'!G$15</f>
        <v>0</v>
      </c>
      <c r="AI72" s="81">
        <f>'T31'!F$16</f>
        <v>0</v>
      </c>
      <c r="AJ72" s="81">
        <f>'T31'!G$16</f>
        <v>0</v>
      </c>
      <c r="AK72" s="81">
        <f>'T31'!F$17</f>
        <v>0</v>
      </c>
      <c r="AL72" s="81">
        <f>'T31'!G$17</f>
        <v>0</v>
      </c>
      <c r="AM72" s="81">
        <f>'T31'!F$18</f>
        <v>0</v>
      </c>
      <c r="AN72" s="81">
        <f>'T31'!G$18</f>
        <v>0</v>
      </c>
      <c r="AO72" s="81">
        <f>'T31'!F$19</f>
        <v>0</v>
      </c>
      <c r="AP72" s="81">
        <f>'T31'!G$19</f>
        <v>0</v>
      </c>
      <c r="AQ72" s="82">
        <f>'T31'!C$1</f>
        <v>0</v>
      </c>
      <c r="AR72" s="80" t="str">
        <f>'T31'!H$4</f>
        <v>Wave 2</v>
      </c>
      <c r="AS72" s="81">
        <f>'T31'!F$23</f>
        <v>0</v>
      </c>
      <c r="AT72" s="81">
        <f>'T31'!F$24</f>
        <v>0</v>
      </c>
      <c r="AV72" s="81">
        <f>'T31'!G$23</f>
        <v>0</v>
      </c>
      <c r="AW72" s="81">
        <f>'T31'!G$24</f>
        <v>0</v>
      </c>
    </row>
    <row r="73" spans="1:49" s="78" customFormat="1" x14ac:dyDescent="0.2">
      <c r="A73" s="79">
        <f>'T32'!C$1</f>
        <v>0</v>
      </c>
      <c r="B73" s="80" t="str">
        <f>'T32'!H$4</f>
        <v>Wave 2</v>
      </c>
      <c r="C73" s="81" t="str">
        <f>'T32'!H$7</f>
        <v/>
      </c>
      <c r="D73" s="81" t="str">
        <f>'T32'!H$8</f>
        <v/>
      </c>
      <c r="E73" s="81" t="str">
        <f>'T32'!H$9</f>
        <v/>
      </c>
      <c r="F73" s="81" t="str">
        <f>'T32'!H$10</f>
        <v/>
      </c>
      <c r="G73" s="81" t="str">
        <f>'T32'!H$11</f>
        <v/>
      </c>
      <c r="H73" s="81" t="str">
        <f>'T32'!H$12</f>
        <v/>
      </c>
      <c r="I73" s="81" t="str">
        <f>'T32'!H$13</f>
        <v/>
      </c>
      <c r="J73" s="81" t="str">
        <f>'T32'!H$14</f>
        <v/>
      </c>
      <c r="K73" s="81" t="str">
        <f>'T32'!H$15</f>
        <v/>
      </c>
      <c r="L73" s="81" t="str">
        <f>'T32'!H$16</f>
        <v/>
      </c>
      <c r="M73" s="81" t="str">
        <f>'T32'!H$17</f>
        <v/>
      </c>
      <c r="N73" s="81" t="str">
        <f>'T32'!H$18</f>
        <v/>
      </c>
      <c r="O73" s="81" t="str">
        <f>'T32'!H$19</f>
        <v/>
      </c>
      <c r="P73" s="108" t="str">
        <f>'T32'!H20</f>
        <v/>
      </c>
      <c r="Q73" s="81">
        <f>'T32'!F$7</f>
        <v>0</v>
      </c>
      <c r="R73" s="81">
        <f>'T32'!G$7</f>
        <v>0</v>
      </c>
      <c r="S73" s="81">
        <f>'T32'!F$8</f>
        <v>0</v>
      </c>
      <c r="T73" s="81">
        <f>'T32'!G$8</f>
        <v>0</v>
      </c>
      <c r="U73" s="81">
        <f>'T32'!F$9</f>
        <v>0</v>
      </c>
      <c r="V73" s="81">
        <f>'T32'!G$9</f>
        <v>0</v>
      </c>
      <c r="W73" s="81">
        <f>'T32'!F$10</f>
        <v>0</v>
      </c>
      <c r="X73" s="81">
        <f>'T32'!G$10</f>
        <v>0</v>
      </c>
      <c r="Y73" s="81">
        <f>'T32'!F$11</f>
        <v>0</v>
      </c>
      <c r="Z73" s="81">
        <f>'T32'!G$11</f>
        <v>0</v>
      </c>
      <c r="AA73" s="81">
        <f>'T32'!F$12</f>
        <v>0</v>
      </c>
      <c r="AB73" s="81">
        <f>'T32'!G$12</f>
        <v>0</v>
      </c>
      <c r="AC73" s="81">
        <f>'T32'!F$13</f>
        <v>0</v>
      </c>
      <c r="AD73" s="81">
        <f>'T32'!G$13</f>
        <v>0</v>
      </c>
      <c r="AE73" s="81">
        <f>'T32'!F$14</f>
        <v>0</v>
      </c>
      <c r="AF73" s="81">
        <f>'T32'!G$14</f>
        <v>0</v>
      </c>
      <c r="AG73" s="81">
        <f>'T32'!F$15</f>
        <v>0</v>
      </c>
      <c r="AH73" s="81">
        <f>'T32'!G$15</f>
        <v>0</v>
      </c>
      <c r="AI73" s="81">
        <f>'T32'!F$16</f>
        <v>0</v>
      </c>
      <c r="AJ73" s="81">
        <f>'T32'!G$16</f>
        <v>0</v>
      </c>
      <c r="AK73" s="81">
        <f>'T32'!F$17</f>
        <v>0</v>
      </c>
      <c r="AL73" s="81">
        <f>'T32'!G$17</f>
        <v>0</v>
      </c>
      <c r="AM73" s="81">
        <f>'T32'!F$18</f>
        <v>0</v>
      </c>
      <c r="AN73" s="81">
        <f>'T32'!G$18</f>
        <v>0</v>
      </c>
      <c r="AO73" s="81">
        <f>'T32'!F$19</f>
        <v>0</v>
      </c>
      <c r="AP73" s="81">
        <f>'T32'!G$19</f>
        <v>0</v>
      </c>
      <c r="AQ73" s="82">
        <f>'T32'!C$1</f>
        <v>0</v>
      </c>
      <c r="AR73" s="80" t="str">
        <f>'T32'!H$4</f>
        <v>Wave 2</v>
      </c>
      <c r="AS73" s="81">
        <f>'T32'!F$23</f>
        <v>0</v>
      </c>
      <c r="AT73" s="81">
        <f>'T32'!F$24</f>
        <v>0</v>
      </c>
      <c r="AV73" s="81">
        <f>'T32'!G$23</f>
        <v>0</v>
      </c>
      <c r="AW73" s="81">
        <f>'T32'!G$24</f>
        <v>0</v>
      </c>
    </row>
    <row r="74" spans="1:49" s="78" customFormat="1" x14ac:dyDescent="0.2">
      <c r="A74" s="79">
        <f>'T33'!C$1</f>
        <v>0</v>
      </c>
      <c r="B74" s="80" t="str">
        <f>'T33'!H$4</f>
        <v>Wave 2</v>
      </c>
      <c r="C74" s="81" t="str">
        <f>'T33'!H$7</f>
        <v/>
      </c>
      <c r="D74" s="81" t="str">
        <f>'T33'!H$8</f>
        <v/>
      </c>
      <c r="E74" s="81" t="str">
        <f>'T33'!H$9</f>
        <v/>
      </c>
      <c r="F74" s="81" t="str">
        <f>'T33'!H$10</f>
        <v/>
      </c>
      <c r="G74" s="81" t="str">
        <f>'T33'!H$11</f>
        <v/>
      </c>
      <c r="H74" s="81" t="str">
        <f>'T33'!H$12</f>
        <v/>
      </c>
      <c r="I74" s="81" t="str">
        <f>'T33'!H$13</f>
        <v/>
      </c>
      <c r="J74" s="81" t="str">
        <f>'T33'!H$14</f>
        <v/>
      </c>
      <c r="K74" s="81" t="str">
        <f>'T33'!H$15</f>
        <v/>
      </c>
      <c r="L74" s="81" t="str">
        <f>'T33'!H$16</f>
        <v/>
      </c>
      <c r="M74" s="81" t="str">
        <f>'T33'!H$17</f>
        <v/>
      </c>
      <c r="N74" s="81" t="str">
        <f>'T33'!H$18</f>
        <v/>
      </c>
      <c r="O74" s="81" t="str">
        <f>'T33'!H$19</f>
        <v/>
      </c>
      <c r="P74" s="108" t="str">
        <f>'T33'!H20</f>
        <v/>
      </c>
      <c r="Q74" s="81">
        <f>'T33'!F$7</f>
        <v>0</v>
      </c>
      <c r="R74" s="81">
        <f>'T33'!G$7</f>
        <v>0</v>
      </c>
      <c r="S74" s="81">
        <f>'T33'!F$8</f>
        <v>0</v>
      </c>
      <c r="T74" s="81">
        <f>'T33'!G$8</f>
        <v>0</v>
      </c>
      <c r="U74" s="81">
        <f>'T33'!F$9</f>
        <v>0</v>
      </c>
      <c r="V74" s="81">
        <f>'T33'!G$9</f>
        <v>0</v>
      </c>
      <c r="W74" s="81">
        <f>'T33'!F$10</f>
        <v>0</v>
      </c>
      <c r="X74" s="81">
        <f>'T33'!G$10</f>
        <v>0</v>
      </c>
      <c r="Y74" s="81">
        <f>'T33'!F$11</f>
        <v>0</v>
      </c>
      <c r="Z74" s="81">
        <f>'T33'!G$11</f>
        <v>0</v>
      </c>
      <c r="AA74" s="81">
        <f>'T33'!F$12</f>
        <v>0</v>
      </c>
      <c r="AB74" s="81">
        <f>'T33'!G$12</f>
        <v>0</v>
      </c>
      <c r="AC74" s="81">
        <f>'T33'!F$13</f>
        <v>0</v>
      </c>
      <c r="AD74" s="81">
        <f>'T33'!G$13</f>
        <v>0</v>
      </c>
      <c r="AE74" s="81">
        <f>'T33'!F$14</f>
        <v>0</v>
      </c>
      <c r="AF74" s="81">
        <f>'T33'!G$14</f>
        <v>0</v>
      </c>
      <c r="AG74" s="81">
        <f>'T33'!F$15</f>
        <v>0</v>
      </c>
      <c r="AH74" s="81">
        <f>'T33'!G$15</f>
        <v>0</v>
      </c>
      <c r="AI74" s="81">
        <f>'T33'!F$16</f>
        <v>0</v>
      </c>
      <c r="AJ74" s="81">
        <f>'T33'!G$16</f>
        <v>0</v>
      </c>
      <c r="AK74" s="81">
        <f>'T33'!F$17</f>
        <v>0</v>
      </c>
      <c r="AL74" s="81">
        <f>'T33'!G$17</f>
        <v>0</v>
      </c>
      <c r="AM74" s="81">
        <f>'T33'!F$18</f>
        <v>0</v>
      </c>
      <c r="AN74" s="81">
        <f>'T33'!G$18</f>
        <v>0</v>
      </c>
      <c r="AO74" s="81">
        <f>'T33'!F$19</f>
        <v>0</v>
      </c>
      <c r="AP74" s="81">
        <f>'T33'!G$19</f>
        <v>0</v>
      </c>
      <c r="AQ74" s="82">
        <f>'T33'!C$1</f>
        <v>0</v>
      </c>
      <c r="AR74" s="80" t="str">
        <f>'T33'!H$4</f>
        <v>Wave 2</v>
      </c>
      <c r="AS74" s="81">
        <f>'T33'!F$23</f>
        <v>0</v>
      </c>
      <c r="AT74" s="81">
        <f>'T33'!F$24</f>
        <v>0</v>
      </c>
      <c r="AV74" s="81">
        <f>'T33'!G$23</f>
        <v>0</v>
      </c>
      <c r="AW74" s="81">
        <f>'T33'!G$24</f>
        <v>0</v>
      </c>
    </row>
    <row r="75" spans="1:49" s="78" customFormat="1" x14ac:dyDescent="0.2">
      <c r="A75" s="79">
        <f>'T34'!C$1</f>
        <v>0</v>
      </c>
      <c r="B75" s="80" t="str">
        <f>'T34'!H$4</f>
        <v>Wave 2</v>
      </c>
      <c r="C75" s="81" t="str">
        <f>'T34'!H$7</f>
        <v/>
      </c>
      <c r="D75" s="81" t="str">
        <f>'T34'!H$8</f>
        <v/>
      </c>
      <c r="E75" s="81" t="str">
        <f>'T34'!H$9</f>
        <v/>
      </c>
      <c r="F75" s="81" t="str">
        <f>'T34'!H$10</f>
        <v/>
      </c>
      <c r="G75" s="81" t="str">
        <f>'T34'!H$11</f>
        <v/>
      </c>
      <c r="H75" s="81" t="str">
        <f>'T34'!H$12</f>
        <v/>
      </c>
      <c r="I75" s="81" t="str">
        <f>'T34'!H$13</f>
        <v/>
      </c>
      <c r="J75" s="81" t="str">
        <f>'T34'!H$14</f>
        <v/>
      </c>
      <c r="K75" s="81" t="str">
        <f>'T34'!H$15</f>
        <v/>
      </c>
      <c r="L75" s="81" t="str">
        <f>'T34'!H$16</f>
        <v/>
      </c>
      <c r="M75" s="81" t="str">
        <f>'T34'!H$17</f>
        <v/>
      </c>
      <c r="N75" s="81" t="str">
        <f>'T34'!H$18</f>
        <v/>
      </c>
      <c r="O75" s="81" t="str">
        <f>'T34'!H$19</f>
        <v/>
      </c>
      <c r="P75" s="108" t="str">
        <f>'T34'!H20</f>
        <v/>
      </c>
      <c r="Q75" s="81">
        <f>'T34'!F$7</f>
        <v>0</v>
      </c>
      <c r="R75" s="81">
        <f>'T34'!G$7</f>
        <v>0</v>
      </c>
      <c r="S75" s="81">
        <f>'T34'!F$8</f>
        <v>0</v>
      </c>
      <c r="T75" s="81">
        <f>'T34'!G$8</f>
        <v>0</v>
      </c>
      <c r="U75" s="81">
        <f>'T34'!F$9</f>
        <v>0</v>
      </c>
      <c r="V75" s="81">
        <f>'T34'!G$9</f>
        <v>0</v>
      </c>
      <c r="W75" s="81">
        <f>'T34'!F$10</f>
        <v>0</v>
      </c>
      <c r="X75" s="81">
        <f>'T34'!G$10</f>
        <v>0</v>
      </c>
      <c r="Y75" s="81">
        <f>'T34'!F$11</f>
        <v>0</v>
      </c>
      <c r="Z75" s="81">
        <f>'T34'!G$11</f>
        <v>0</v>
      </c>
      <c r="AA75" s="81">
        <f>'T34'!F$12</f>
        <v>0</v>
      </c>
      <c r="AB75" s="81">
        <f>'T34'!G$12</f>
        <v>0</v>
      </c>
      <c r="AC75" s="81">
        <f>'T34'!F$13</f>
        <v>0</v>
      </c>
      <c r="AD75" s="81">
        <f>'T34'!G$13</f>
        <v>0</v>
      </c>
      <c r="AE75" s="81">
        <f>'T34'!F$14</f>
        <v>0</v>
      </c>
      <c r="AF75" s="81">
        <f>'T34'!G$14</f>
        <v>0</v>
      </c>
      <c r="AG75" s="81">
        <f>'T34'!F$15</f>
        <v>0</v>
      </c>
      <c r="AH75" s="81">
        <f>'T34'!G$15</f>
        <v>0</v>
      </c>
      <c r="AI75" s="81">
        <f>'T34'!F$16</f>
        <v>0</v>
      </c>
      <c r="AJ75" s="81">
        <f>'T34'!G$16</f>
        <v>0</v>
      </c>
      <c r="AK75" s="81">
        <f>'T34'!F$17</f>
        <v>0</v>
      </c>
      <c r="AL75" s="81">
        <f>'T34'!G$17</f>
        <v>0</v>
      </c>
      <c r="AM75" s="81">
        <f>'T34'!F$18</f>
        <v>0</v>
      </c>
      <c r="AN75" s="81">
        <f>'T34'!G$18</f>
        <v>0</v>
      </c>
      <c r="AO75" s="81">
        <f>'T34'!F$19</f>
        <v>0</v>
      </c>
      <c r="AP75" s="81">
        <f>'T34'!G$19</f>
        <v>0</v>
      </c>
      <c r="AQ75" s="82">
        <f>'T34'!C$1</f>
        <v>0</v>
      </c>
      <c r="AR75" s="80" t="str">
        <f>'T34'!H$4</f>
        <v>Wave 2</v>
      </c>
      <c r="AS75" s="81">
        <f>'T34'!F$23</f>
        <v>0</v>
      </c>
      <c r="AT75" s="81">
        <f>'T34'!F$24</f>
        <v>0</v>
      </c>
      <c r="AV75" s="81">
        <f>'T34'!G$23</f>
        <v>0</v>
      </c>
      <c r="AW75" s="81">
        <f>'T34'!G$24</f>
        <v>0</v>
      </c>
    </row>
    <row r="76" spans="1:49" s="78" customFormat="1" x14ac:dyDescent="0.2">
      <c r="A76" s="79">
        <f>'T35'!C$1</f>
        <v>0</v>
      </c>
      <c r="B76" s="80" t="str">
        <f>'T35'!H$4</f>
        <v>Wave 2</v>
      </c>
      <c r="C76" s="81" t="str">
        <f>'T35'!H$7</f>
        <v/>
      </c>
      <c r="D76" s="81" t="str">
        <f>'T35'!H$8</f>
        <v/>
      </c>
      <c r="E76" s="81" t="str">
        <f>'T35'!H$9</f>
        <v/>
      </c>
      <c r="F76" s="81" t="str">
        <f>'T35'!H$10</f>
        <v/>
      </c>
      <c r="G76" s="81" t="str">
        <f>'T35'!H$11</f>
        <v/>
      </c>
      <c r="H76" s="81" t="str">
        <f>'T35'!H$12</f>
        <v/>
      </c>
      <c r="I76" s="81" t="str">
        <f>'T35'!H$13</f>
        <v/>
      </c>
      <c r="J76" s="81" t="str">
        <f>'T35'!H$14</f>
        <v/>
      </c>
      <c r="K76" s="81" t="str">
        <f>'T35'!H$15</f>
        <v/>
      </c>
      <c r="L76" s="81" t="str">
        <f>'T35'!H$16</f>
        <v/>
      </c>
      <c r="M76" s="81" t="str">
        <f>'T35'!H$17</f>
        <v/>
      </c>
      <c r="N76" s="81" t="str">
        <f>'T35'!H$18</f>
        <v/>
      </c>
      <c r="O76" s="81" t="str">
        <f>'T35'!H$19</f>
        <v/>
      </c>
      <c r="P76" s="108" t="str">
        <f>'T35'!H20</f>
        <v/>
      </c>
      <c r="Q76" s="81">
        <f>'T35'!F$7</f>
        <v>0</v>
      </c>
      <c r="R76" s="81">
        <f>'T35'!G$7</f>
        <v>0</v>
      </c>
      <c r="S76" s="81">
        <f>'T35'!F$8</f>
        <v>0</v>
      </c>
      <c r="T76" s="81">
        <f>'T35'!G$8</f>
        <v>0</v>
      </c>
      <c r="U76" s="81">
        <f>'T35'!F$9</f>
        <v>0</v>
      </c>
      <c r="V76" s="81">
        <f>'T35'!G$9</f>
        <v>0</v>
      </c>
      <c r="W76" s="81">
        <f>'T35'!F$10</f>
        <v>0</v>
      </c>
      <c r="X76" s="81">
        <f>'T35'!G$10</f>
        <v>0</v>
      </c>
      <c r="Y76" s="81">
        <f>'T35'!F$11</f>
        <v>0</v>
      </c>
      <c r="Z76" s="81">
        <f>'T35'!G$11</f>
        <v>0</v>
      </c>
      <c r="AA76" s="81">
        <f>'T35'!F$12</f>
        <v>0</v>
      </c>
      <c r="AB76" s="81">
        <f>'T35'!G$12</f>
        <v>0</v>
      </c>
      <c r="AC76" s="81">
        <f>'T35'!F$13</f>
        <v>0</v>
      </c>
      <c r="AD76" s="81">
        <f>'T35'!G$13</f>
        <v>0</v>
      </c>
      <c r="AE76" s="81">
        <f>'T35'!F$14</f>
        <v>0</v>
      </c>
      <c r="AF76" s="81">
        <f>'T35'!G$14</f>
        <v>0</v>
      </c>
      <c r="AG76" s="81">
        <f>'T35'!F$15</f>
        <v>0</v>
      </c>
      <c r="AH76" s="81">
        <f>'T35'!G$15</f>
        <v>0</v>
      </c>
      <c r="AI76" s="81">
        <f>'T35'!F$16</f>
        <v>0</v>
      </c>
      <c r="AJ76" s="81">
        <f>'T35'!G$16</f>
        <v>0</v>
      </c>
      <c r="AK76" s="81">
        <f>'T35'!F$17</f>
        <v>0</v>
      </c>
      <c r="AL76" s="81">
        <f>'T35'!G$17</f>
        <v>0</v>
      </c>
      <c r="AM76" s="81">
        <f>'T35'!F$18</f>
        <v>0</v>
      </c>
      <c r="AN76" s="81">
        <f>'T35'!G$18</f>
        <v>0</v>
      </c>
      <c r="AO76" s="81">
        <f>'T35'!F$19</f>
        <v>0</v>
      </c>
      <c r="AP76" s="81">
        <f>'T35'!G$19</f>
        <v>0</v>
      </c>
      <c r="AQ76" s="82">
        <f>'T35'!C$1</f>
        <v>0</v>
      </c>
      <c r="AR76" s="80" t="str">
        <f>'T35'!H$4</f>
        <v>Wave 2</v>
      </c>
      <c r="AS76" s="81">
        <f>'T35'!F$23</f>
        <v>0</v>
      </c>
      <c r="AT76" s="81">
        <f>'T35'!F$24</f>
        <v>0</v>
      </c>
      <c r="AV76" s="81">
        <f>'T35'!G$23</f>
        <v>0</v>
      </c>
      <c r="AW76" s="81">
        <f>'T35'!G$24</f>
        <v>0</v>
      </c>
    </row>
    <row r="77" spans="1:49" s="78" customFormat="1" x14ac:dyDescent="0.2">
      <c r="A77" s="79">
        <f>'T36'!C$1</f>
        <v>0</v>
      </c>
      <c r="B77" s="80" t="str">
        <f>'T36'!H$4</f>
        <v>Wave 2</v>
      </c>
      <c r="C77" s="81" t="str">
        <f>'T36'!H$7</f>
        <v/>
      </c>
      <c r="D77" s="81" t="str">
        <f>'T36'!H$8</f>
        <v/>
      </c>
      <c r="E77" s="81" t="str">
        <f>'T36'!H$9</f>
        <v/>
      </c>
      <c r="F77" s="81" t="str">
        <f>'T36'!H$10</f>
        <v/>
      </c>
      <c r="G77" s="81" t="str">
        <f>'T36'!H$11</f>
        <v/>
      </c>
      <c r="H77" s="81" t="str">
        <f>'T36'!H$12</f>
        <v/>
      </c>
      <c r="I77" s="81" t="str">
        <f>'T36'!H$13</f>
        <v/>
      </c>
      <c r="J77" s="81" t="str">
        <f>'T36'!H$14</f>
        <v/>
      </c>
      <c r="K77" s="81" t="str">
        <f>'T36'!H$15</f>
        <v/>
      </c>
      <c r="L77" s="81" t="str">
        <f>'T36'!H$16</f>
        <v/>
      </c>
      <c r="M77" s="81" t="str">
        <f>'T36'!H$17</f>
        <v/>
      </c>
      <c r="N77" s="81" t="str">
        <f>'T36'!H$18</f>
        <v/>
      </c>
      <c r="O77" s="81" t="str">
        <f>'T36'!H$19</f>
        <v/>
      </c>
      <c r="P77" s="108" t="str">
        <f>'T36'!H20</f>
        <v/>
      </c>
      <c r="Q77" s="81">
        <f>'T36'!F$7</f>
        <v>0</v>
      </c>
      <c r="R77" s="81">
        <f>'T36'!G$7</f>
        <v>0</v>
      </c>
      <c r="S77" s="81">
        <f>'T36'!F$8</f>
        <v>0</v>
      </c>
      <c r="T77" s="81">
        <f>'T36'!G$8</f>
        <v>0</v>
      </c>
      <c r="U77" s="81">
        <f>'T36'!F$9</f>
        <v>0</v>
      </c>
      <c r="V77" s="81">
        <f>'T36'!G$9</f>
        <v>0</v>
      </c>
      <c r="W77" s="81">
        <f>'T36'!F$10</f>
        <v>0</v>
      </c>
      <c r="X77" s="81">
        <f>'T36'!G$10</f>
        <v>0</v>
      </c>
      <c r="Y77" s="81">
        <f>'T36'!F$11</f>
        <v>0</v>
      </c>
      <c r="Z77" s="81">
        <f>'T36'!G$11</f>
        <v>0</v>
      </c>
      <c r="AA77" s="81">
        <f>'T36'!F$12</f>
        <v>0</v>
      </c>
      <c r="AB77" s="81">
        <f>'T36'!G$12</f>
        <v>0</v>
      </c>
      <c r="AC77" s="81">
        <f>'T36'!F$13</f>
        <v>0</v>
      </c>
      <c r="AD77" s="81">
        <f>'T36'!G$13</f>
        <v>0</v>
      </c>
      <c r="AE77" s="81">
        <f>'T36'!F$14</f>
        <v>0</v>
      </c>
      <c r="AF77" s="81">
        <f>'T36'!G$14</f>
        <v>0</v>
      </c>
      <c r="AG77" s="81">
        <f>'T36'!F$15</f>
        <v>0</v>
      </c>
      <c r="AH77" s="81">
        <f>'T36'!G$15</f>
        <v>0</v>
      </c>
      <c r="AI77" s="81">
        <f>'T36'!F$16</f>
        <v>0</v>
      </c>
      <c r="AJ77" s="81">
        <f>'T36'!G$16</f>
        <v>0</v>
      </c>
      <c r="AK77" s="81">
        <f>'T36'!F$17</f>
        <v>0</v>
      </c>
      <c r="AL77" s="81">
        <f>'T36'!G$17</f>
        <v>0</v>
      </c>
      <c r="AM77" s="81">
        <f>'T36'!F$18</f>
        <v>0</v>
      </c>
      <c r="AN77" s="81">
        <f>'T36'!G$18</f>
        <v>0</v>
      </c>
      <c r="AO77" s="81">
        <f>'T36'!F$19</f>
        <v>0</v>
      </c>
      <c r="AP77" s="81">
        <f>'T36'!G$19</f>
        <v>0</v>
      </c>
      <c r="AQ77" s="82">
        <f>'T36'!C$1</f>
        <v>0</v>
      </c>
      <c r="AR77" s="80" t="str">
        <f>'T36'!H$4</f>
        <v>Wave 2</v>
      </c>
      <c r="AS77" s="81">
        <f>'T36'!F$23</f>
        <v>0</v>
      </c>
      <c r="AT77" s="81">
        <f>'T36'!F$24</f>
        <v>0</v>
      </c>
      <c r="AV77" s="81">
        <f>'T36'!G$23</f>
        <v>0</v>
      </c>
      <c r="AW77" s="81">
        <f>'T36'!G$24</f>
        <v>0</v>
      </c>
    </row>
    <row r="78" spans="1:49" s="78" customFormat="1" x14ac:dyDescent="0.2">
      <c r="A78" s="79">
        <f>'T37'!C$1</f>
        <v>0</v>
      </c>
      <c r="B78" s="80" t="str">
        <f>'T37'!H$4</f>
        <v>Wave 2</v>
      </c>
      <c r="C78" s="81" t="str">
        <f>'T37'!H$7</f>
        <v/>
      </c>
      <c r="D78" s="81" t="str">
        <f>'T37'!H$8</f>
        <v/>
      </c>
      <c r="E78" s="81" t="str">
        <f>'T37'!H$9</f>
        <v/>
      </c>
      <c r="F78" s="81" t="str">
        <f>'T37'!H$10</f>
        <v/>
      </c>
      <c r="G78" s="81" t="str">
        <f>'T37'!H$11</f>
        <v/>
      </c>
      <c r="H78" s="81" t="str">
        <f>'T37'!H$12</f>
        <v/>
      </c>
      <c r="I78" s="81" t="str">
        <f>'T37'!H$13</f>
        <v/>
      </c>
      <c r="J78" s="81" t="str">
        <f>'T37'!H$14</f>
        <v/>
      </c>
      <c r="K78" s="81" t="str">
        <f>'T37'!H$15</f>
        <v/>
      </c>
      <c r="L78" s="81" t="str">
        <f>'T37'!H$16</f>
        <v/>
      </c>
      <c r="M78" s="81" t="str">
        <f>'T37'!H$17</f>
        <v/>
      </c>
      <c r="N78" s="81" t="str">
        <f>'T37'!H$18</f>
        <v/>
      </c>
      <c r="O78" s="81" t="str">
        <f>'T37'!H$19</f>
        <v/>
      </c>
      <c r="P78" s="108" t="str">
        <f>'T37'!H20</f>
        <v/>
      </c>
      <c r="Q78" s="81">
        <f>'T37'!F$7</f>
        <v>0</v>
      </c>
      <c r="R78" s="81">
        <f>'T37'!G$7</f>
        <v>0</v>
      </c>
      <c r="S78" s="81">
        <f>'T37'!F$8</f>
        <v>0</v>
      </c>
      <c r="T78" s="81">
        <f>'T37'!G$8</f>
        <v>0</v>
      </c>
      <c r="U78" s="81">
        <f>'T37'!F$9</f>
        <v>0</v>
      </c>
      <c r="V78" s="81">
        <f>'T37'!G$9</f>
        <v>0</v>
      </c>
      <c r="W78" s="81">
        <f>'T37'!F$10</f>
        <v>0</v>
      </c>
      <c r="X78" s="81">
        <f>'T37'!G$10</f>
        <v>0</v>
      </c>
      <c r="Y78" s="81">
        <f>'T37'!F$11</f>
        <v>0</v>
      </c>
      <c r="Z78" s="81">
        <f>'T37'!G$11</f>
        <v>0</v>
      </c>
      <c r="AA78" s="81">
        <f>'T37'!F$12</f>
        <v>0</v>
      </c>
      <c r="AB78" s="81">
        <f>'T37'!G$12</f>
        <v>0</v>
      </c>
      <c r="AC78" s="81">
        <f>'T37'!F$13</f>
        <v>0</v>
      </c>
      <c r="AD78" s="81">
        <f>'T37'!G$13</f>
        <v>0</v>
      </c>
      <c r="AE78" s="81">
        <f>'T37'!F$14</f>
        <v>0</v>
      </c>
      <c r="AF78" s="81">
        <f>'T37'!G$14</f>
        <v>0</v>
      </c>
      <c r="AG78" s="81">
        <f>'T37'!F$15</f>
        <v>0</v>
      </c>
      <c r="AH78" s="81">
        <f>'T37'!G$15</f>
        <v>0</v>
      </c>
      <c r="AI78" s="81">
        <f>'T37'!F$16</f>
        <v>0</v>
      </c>
      <c r="AJ78" s="81">
        <f>'T37'!G$16</f>
        <v>0</v>
      </c>
      <c r="AK78" s="81">
        <f>'T37'!F$17</f>
        <v>0</v>
      </c>
      <c r="AL78" s="81">
        <f>'T37'!G$17</f>
        <v>0</v>
      </c>
      <c r="AM78" s="81">
        <f>'T37'!F$18</f>
        <v>0</v>
      </c>
      <c r="AN78" s="81">
        <f>'T37'!G$18</f>
        <v>0</v>
      </c>
      <c r="AO78" s="81">
        <f>'T37'!F$19</f>
        <v>0</v>
      </c>
      <c r="AP78" s="81">
        <f>'T37'!G$19</f>
        <v>0</v>
      </c>
      <c r="AQ78" s="82">
        <f>'T37'!C$1</f>
        <v>0</v>
      </c>
      <c r="AR78" s="80" t="str">
        <f>'T37'!H$4</f>
        <v>Wave 2</v>
      </c>
      <c r="AS78" s="81">
        <f>'T37'!F$23</f>
        <v>0</v>
      </c>
      <c r="AT78" s="81">
        <f>'T37'!F$24</f>
        <v>0</v>
      </c>
      <c r="AV78" s="81">
        <f>'T37'!G$23</f>
        <v>0</v>
      </c>
      <c r="AW78" s="81">
        <f>'T37'!G$24</f>
        <v>0</v>
      </c>
    </row>
    <row r="79" spans="1:49" s="78" customFormat="1" x14ac:dyDescent="0.2">
      <c r="A79" s="79">
        <f>'T38'!C$1</f>
        <v>0</v>
      </c>
      <c r="B79" s="80" t="str">
        <f>'T38'!H$4</f>
        <v>Wave 2</v>
      </c>
      <c r="C79" s="81" t="str">
        <f>'T38'!H$7</f>
        <v/>
      </c>
      <c r="D79" s="81" t="str">
        <f>'T38'!H$8</f>
        <v/>
      </c>
      <c r="E79" s="81" t="str">
        <f>'T38'!H$9</f>
        <v/>
      </c>
      <c r="F79" s="81" t="str">
        <f>'T38'!H$10</f>
        <v/>
      </c>
      <c r="G79" s="81" t="str">
        <f>'T38'!H$11</f>
        <v/>
      </c>
      <c r="H79" s="81" t="str">
        <f>'T38'!H$12</f>
        <v/>
      </c>
      <c r="I79" s="81" t="str">
        <f>'T38'!H$13</f>
        <v/>
      </c>
      <c r="J79" s="81" t="str">
        <f>'T38'!H$14</f>
        <v/>
      </c>
      <c r="K79" s="81" t="str">
        <f>'T38'!H$15</f>
        <v/>
      </c>
      <c r="L79" s="81" t="str">
        <f>'T38'!H$16</f>
        <v/>
      </c>
      <c r="M79" s="81" t="str">
        <f>'T38'!H$17</f>
        <v/>
      </c>
      <c r="N79" s="81" t="str">
        <f>'T38'!H$18</f>
        <v/>
      </c>
      <c r="O79" s="81" t="str">
        <f>'T38'!H$19</f>
        <v/>
      </c>
      <c r="P79" s="108" t="str">
        <f>'T38'!H20</f>
        <v/>
      </c>
      <c r="Q79" s="81">
        <f>'T38'!F$7</f>
        <v>0</v>
      </c>
      <c r="R79" s="81">
        <f>'T38'!G$7</f>
        <v>0</v>
      </c>
      <c r="S79" s="81">
        <f>'T38'!F$8</f>
        <v>0</v>
      </c>
      <c r="T79" s="81">
        <f>'T38'!G$8</f>
        <v>0</v>
      </c>
      <c r="U79" s="81">
        <f>'T38'!F$9</f>
        <v>0</v>
      </c>
      <c r="V79" s="81">
        <f>'T38'!G$9</f>
        <v>0</v>
      </c>
      <c r="W79" s="81">
        <f>'T38'!F$10</f>
        <v>0</v>
      </c>
      <c r="X79" s="81">
        <f>'T38'!G$10</f>
        <v>0</v>
      </c>
      <c r="Y79" s="81">
        <f>'T38'!F$11</f>
        <v>0</v>
      </c>
      <c r="Z79" s="81">
        <f>'T38'!G$11</f>
        <v>0</v>
      </c>
      <c r="AA79" s="81">
        <f>'T38'!F$12</f>
        <v>0</v>
      </c>
      <c r="AB79" s="81">
        <f>'T38'!G$12</f>
        <v>0</v>
      </c>
      <c r="AC79" s="81">
        <f>'T38'!F$13</f>
        <v>0</v>
      </c>
      <c r="AD79" s="81">
        <f>'T38'!G$13</f>
        <v>0</v>
      </c>
      <c r="AE79" s="81">
        <f>'T38'!F$14</f>
        <v>0</v>
      </c>
      <c r="AF79" s="81">
        <f>'T38'!G$14</f>
        <v>0</v>
      </c>
      <c r="AG79" s="81">
        <f>'T38'!F$15</f>
        <v>0</v>
      </c>
      <c r="AH79" s="81">
        <f>'T38'!G$15</f>
        <v>0</v>
      </c>
      <c r="AI79" s="81">
        <f>'T38'!F$16</f>
        <v>0</v>
      </c>
      <c r="AJ79" s="81">
        <f>'T38'!G$16</f>
        <v>0</v>
      </c>
      <c r="AK79" s="81">
        <f>'T38'!F$17</f>
        <v>0</v>
      </c>
      <c r="AL79" s="81">
        <f>'T38'!G$17</f>
        <v>0</v>
      </c>
      <c r="AM79" s="81">
        <f>'T38'!F$18</f>
        <v>0</v>
      </c>
      <c r="AN79" s="81">
        <f>'T38'!G$18</f>
        <v>0</v>
      </c>
      <c r="AO79" s="81">
        <f>'T38'!F$19</f>
        <v>0</v>
      </c>
      <c r="AP79" s="81">
        <f>'T38'!G$19</f>
        <v>0</v>
      </c>
      <c r="AQ79" s="82">
        <f>'T38'!C$1</f>
        <v>0</v>
      </c>
      <c r="AR79" s="80" t="str">
        <f>'T38'!H$4</f>
        <v>Wave 2</v>
      </c>
      <c r="AS79" s="81">
        <f>'T38'!F$23</f>
        <v>0</v>
      </c>
      <c r="AT79" s="81">
        <f>'T38'!F$24</f>
        <v>0</v>
      </c>
      <c r="AV79" s="81">
        <f>'T38'!G$23</f>
        <v>0</v>
      </c>
      <c r="AW79" s="81">
        <f>'T38'!G$24</f>
        <v>0</v>
      </c>
    </row>
    <row r="80" spans="1:49" s="78" customFormat="1" x14ac:dyDescent="0.2">
      <c r="A80" s="79">
        <f>'T39'!C$1</f>
        <v>0</v>
      </c>
      <c r="B80" s="80" t="str">
        <f>'T39'!H$4</f>
        <v>Wave 2</v>
      </c>
      <c r="C80" s="81" t="str">
        <f>'T39'!H$7</f>
        <v/>
      </c>
      <c r="D80" s="81" t="str">
        <f>'T39'!H$8</f>
        <v/>
      </c>
      <c r="E80" s="81" t="str">
        <f>'T39'!H$9</f>
        <v/>
      </c>
      <c r="F80" s="81" t="str">
        <f>'T39'!H$10</f>
        <v/>
      </c>
      <c r="G80" s="81" t="str">
        <f>'T39'!H$11</f>
        <v/>
      </c>
      <c r="H80" s="81" t="str">
        <f>'T39'!H$12</f>
        <v/>
      </c>
      <c r="I80" s="81" t="str">
        <f>'T39'!H$13</f>
        <v/>
      </c>
      <c r="J80" s="81" t="str">
        <f>'T39'!H$14</f>
        <v/>
      </c>
      <c r="K80" s="81" t="str">
        <f>'T39'!H$15</f>
        <v/>
      </c>
      <c r="L80" s="81" t="str">
        <f>'T39'!H$16</f>
        <v/>
      </c>
      <c r="M80" s="81" t="str">
        <f>'T39'!H$17</f>
        <v/>
      </c>
      <c r="N80" s="81" t="str">
        <f>'T39'!H$18</f>
        <v/>
      </c>
      <c r="O80" s="81" t="str">
        <f>'T39'!H$19</f>
        <v/>
      </c>
      <c r="P80" s="108" t="str">
        <f>'T39'!H20</f>
        <v/>
      </c>
      <c r="Q80" s="81">
        <f>'T39'!F$7</f>
        <v>0</v>
      </c>
      <c r="R80" s="81">
        <f>'T39'!G$7</f>
        <v>0</v>
      </c>
      <c r="S80" s="81">
        <f>'T39'!F$8</f>
        <v>0</v>
      </c>
      <c r="T80" s="81">
        <f>'T39'!G$8</f>
        <v>0</v>
      </c>
      <c r="U80" s="81">
        <f>'T39'!F$9</f>
        <v>0</v>
      </c>
      <c r="V80" s="81">
        <f>'T39'!G$9</f>
        <v>0</v>
      </c>
      <c r="W80" s="81">
        <f>'T39'!F$10</f>
        <v>0</v>
      </c>
      <c r="X80" s="81">
        <f>'T39'!G$10</f>
        <v>0</v>
      </c>
      <c r="Y80" s="81">
        <f>'T39'!F$11</f>
        <v>0</v>
      </c>
      <c r="Z80" s="81">
        <f>'T39'!G$11</f>
        <v>0</v>
      </c>
      <c r="AA80" s="81">
        <f>'T39'!F$12</f>
        <v>0</v>
      </c>
      <c r="AB80" s="81">
        <f>'T39'!G$12</f>
        <v>0</v>
      </c>
      <c r="AC80" s="81">
        <f>'T39'!F$13</f>
        <v>0</v>
      </c>
      <c r="AD80" s="81">
        <f>'T39'!G$13</f>
        <v>0</v>
      </c>
      <c r="AE80" s="81">
        <f>'T39'!F$14</f>
        <v>0</v>
      </c>
      <c r="AF80" s="81">
        <f>'T39'!G$14</f>
        <v>0</v>
      </c>
      <c r="AG80" s="81">
        <f>'T39'!F$15</f>
        <v>0</v>
      </c>
      <c r="AH80" s="81">
        <f>'T39'!G$15</f>
        <v>0</v>
      </c>
      <c r="AI80" s="81">
        <f>'T39'!F$16</f>
        <v>0</v>
      </c>
      <c r="AJ80" s="81">
        <f>'T39'!G$16</f>
        <v>0</v>
      </c>
      <c r="AK80" s="81">
        <f>'T39'!F$17</f>
        <v>0</v>
      </c>
      <c r="AL80" s="81">
        <f>'T39'!G$17</f>
        <v>0</v>
      </c>
      <c r="AM80" s="81">
        <f>'T39'!F$18</f>
        <v>0</v>
      </c>
      <c r="AN80" s="81">
        <f>'T39'!G$18</f>
        <v>0</v>
      </c>
      <c r="AO80" s="81">
        <f>'T39'!F$19</f>
        <v>0</v>
      </c>
      <c r="AP80" s="81">
        <f>'T39'!G$19</f>
        <v>0</v>
      </c>
      <c r="AQ80" s="82">
        <f>'T39'!C$1</f>
        <v>0</v>
      </c>
      <c r="AR80" s="80" t="str">
        <f>'T39'!H$4</f>
        <v>Wave 2</v>
      </c>
      <c r="AS80" s="81">
        <f>'T39'!F$23</f>
        <v>0</v>
      </c>
      <c r="AT80" s="81">
        <f>'T39'!F$24</f>
        <v>0</v>
      </c>
      <c r="AV80" s="81">
        <f>'T39'!G$23</f>
        <v>0</v>
      </c>
      <c r="AW80" s="81">
        <f>'T39'!G$24</f>
        <v>0</v>
      </c>
    </row>
    <row r="81" spans="1:49" s="78" customFormat="1" x14ac:dyDescent="0.2">
      <c r="A81" s="79">
        <f>'T40'!C$1</f>
        <v>0</v>
      </c>
      <c r="B81" s="80" t="str">
        <f>'T40'!H$4</f>
        <v>Wave 2</v>
      </c>
      <c r="C81" s="81" t="str">
        <f>'T40'!H$7</f>
        <v/>
      </c>
      <c r="D81" s="81" t="str">
        <f>'T40'!H$8</f>
        <v/>
      </c>
      <c r="E81" s="81" t="str">
        <f>'T40'!H$9</f>
        <v/>
      </c>
      <c r="F81" s="81" t="str">
        <f>'T40'!H$10</f>
        <v/>
      </c>
      <c r="G81" s="81" t="str">
        <f>'T40'!H$11</f>
        <v/>
      </c>
      <c r="H81" s="81" t="str">
        <f>'T40'!H$12</f>
        <v/>
      </c>
      <c r="I81" s="81" t="str">
        <f>'T40'!H$13</f>
        <v/>
      </c>
      <c r="J81" s="81" t="str">
        <f>'T40'!H$14</f>
        <v/>
      </c>
      <c r="K81" s="81" t="str">
        <f>'T40'!H$15</f>
        <v/>
      </c>
      <c r="L81" s="81" t="str">
        <f>'T40'!H$16</f>
        <v/>
      </c>
      <c r="M81" s="81" t="str">
        <f>'T40'!H$17</f>
        <v/>
      </c>
      <c r="N81" s="81" t="str">
        <f>'T40'!H$18</f>
        <v/>
      </c>
      <c r="O81" s="81" t="str">
        <f>'T40'!H$19</f>
        <v/>
      </c>
      <c r="P81" s="108" t="str">
        <f>'T40'!H20</f>
        <v/>
      </c>
      <c r="Q81" s="81">
        <f>'T40'!F$7</f>
        <v>0</v>
      </c>
      <c r="R81" s="81">
        <f>'T40'!G$7</f>
        <v>0</v>
      </c>
      <c r="S81" s="81">
        <f>'T40'!F$8</f>
        <v>0</v>
      </c>
      <c r="T81" s="81">
        <f>'T40'!G$8</f>
        <v>0</v>
      </c>
      <c r="U81" s="81">
        <f>'T40'!F$9</f>
        <v>0</v>
      </c>
      <c r="V81" s="81">
        <f>'T40'!G$9</f>
        <v>0</v>
      </c>
      <c r="W81" s="81">
        <f>'T40'!F$10</f>
        <v>0</v>
      </c>
      <c r="X81" s="81">
        <f>'T40'!G$10</f>
        <v>0</v>
      </c>
      <c r="Y81" s="81">
        <f>'T40'!F$11</f>
        <v>0</v>
      </c>
      <c r="Z81" s="81">
        <f>'T40'!G$11</f>
        <v>0</v>
      </c>
      <c r="AA81" s="81">
        <f>'T40'!F$12</f>
        <v>0</v>
      </c>
      <c r="AB81" s="81">
        <f>'T40'!G$12</f>
        <v>0</v>
      </c>
      <c r="AC81" s="81">
        <f>'T40'!F$13</f>
        <v>0</v>
      </c>
      <c r="AD81" s="81">
        <f>'T40'!G$13</f>
        <v>0</v>
      </c>
      <c r="AE81" s="81">
        <f>'T40'!F$14</f>
        <v>0</v>
      </c>
      <c r="AF81" s="81">
        <f>'T40'!G$14</f>
        <v>0</v>
      </c>
      <c r="AG81" s="81">
        <f>'T40'!F$15</f>
        <v>0</v>
      </c>
      <c r="AH81" s="81">
        <f>'T40'!G$15</f>
        <v>0</v>
      </c>
      <c r="AI81" s="81">
        <f>'T40'!F$16</f>
        <v>0</v>
      </c>
      <c r="AJ81" s="81">
        <f>'T40'!G$16</f>
        <v>0</v>
      </c>
      <c r="AK81" s="81">
        <f>'T40'!F$17</f>
        <v>0</v>
      </c>
      <c r="AL81" s="81">
        <f>'T40'!G$17</f>
        <v>0</v>
      </c>
      <c r="AM81" s="81">
        <f>'T40'!F$18</f>
        <v>0</v>
      </c>
      <c r="AN81" s="81">
        <f>'T40'!G$18</f>
        <v>0</v>
      </c>
      <c r="AO81" s="81">
        <f>'T40'!F$19</f>
        <v>0</v>
      </c>
      <c r="AP81" s="81">
        <f>'T40'!G$19</f>
        <v>0</v>
      </c>
      <c r="AQ81" s="82">
        <f>'T40'!C$1</f>
        <v>0</v>
      </c>
      <c r="AR81" s="80" t="str">
        <f>'T40'!H$4</f>
        <v>Wave 2</v>
      </c>
      <c r="AS81" s="81">
        <f>'T40'!F$23</f>
        <v>0</v>
      </c>
      <c r="AT81" s="81">
        <f>'T40'!F$24</f>
        <v>0</v>
      </c>
      <c r="AV81" s="81">
        <f>'T40'!G$23</f>
        <v>0</v>
      </c>
      <c r="AW81" s="81">
        <f>'T40'!G$24</f>
        <v>0</v>
      </c>
    </row>
    <row r="82" spans="1:49" x14ac:dyDescent="0.2">
      <c r="A82" s="65" t="str">
        <f>'T1'!C1</f>
        <v xml:space="preserve"> </v>
      </c>
      <c r="B82" s="66" t="str">
        <f>'T1'!K4</f>
        <v>Wave 3</v>
      </c>
      <c r="C82" s="67" t="str">
        <f>'T1'!K7</f>
        <v/>
      </c>
      <c r="D82" s="67" t="str">
        <f>'T1'!K8</f>
        <v/>
      </c>
      <c r="E82" s="67" t="str">
        <f>'T1'!K9</f>
        <v/>
      </c>
      <c r="F82" s="67" t="str">
        <f>'T1'!K10</f>
        <v/>
      </c>
      <c r="G82" s="67" t="str">
        <f>'T1'!K11</f>
        <v/>
      </c>
      <c r="H82" s="67" t="str">
        <f>'T1'!K12</f>
        <v/>
      </c>
      <c r="I82" s="67" t="str">
        <f>'T1'!K13</f>
        <v/>
      </c>
      <c r="J82" s="67" t="str">
        <f>'T1'!K14</f>
        <v/>
      </c>
      <c r="K82" s="67" t="str">
        <f>'T1'!K15</f>
        <v/>
      </c>
      <c r="L82" s="67" t="str">
        <f>'T1'!K16</f>
        <v/>
      </c>
      <c r="M82" s="67" t="str">
        <f>'T1'!K17</f>
        <v/>
      </c>
      <c r="N82" s="67" t="str">
        <f>'T1'!K18</f>
        <v/>
      </c>
      <c r="O82" s="67" t="str">
        <f>'T1'!K19</f>
        <v/>
      </c>
      <c r="P82" s="107" t="str">
        <f>'T1'!K20</f>
        <v/>
      </c>
      <c r="Q82" s="67">
        <f>'T1'!I7</f>
        <v>0</v>
      </c>
      <c r="R82" s="67">
        <f>'T1'!J7</f>
        <v>0</v>
      </c>
      <c r="S82" s="67">
        <f>'T1'!I8</f>
        <v>0</v>
      </c>
      <c r="T82" s="67">
        <f>'T1'!J8</f>
        <v>0</v>
      </c>
      <c r="U82" s="67">
        <f>'T1'!I9</f>
        <v>0</v>
      </c>
      <c r="V82" s="67">
        <f>'T1'!J9</f>
        <v>0</v>
      </c>
      <c r="W82" s="67">
        <f>'T1'!I10</f>
        <v>0</v>
      </c>
      <c r="X82" s="67">
        <f>'T1'!J10</f>
        <v>0</v>
      </c>
      <c r="Y82" s="67">
        <f>'T1'!I11</f>
        <v>0</v>
      </c>
      <c r="Z82" s="67">
        <f>'T1'!J11</f>
        <v>0</v>
      </c>
      <c r="AA82" s="67">
        <f>'T1'!I12</f>
        <v>0</v>
      </c>
      <c r="AB82" s="67">
        <f>'T1'!J12</f>
        <v>0</v>
      </c>
      <c r="AC82" s="67">
        <f>'T1'!I13</f>
        <v>0</v>
      </c>
      <c r="AD82" s="67">
        <f>'T1'!J13</f>
        <v>0</v>
      </c>
      <c r="AE82" s="67">
        <f>'T1'!I14</f>
        <v>0</v>
      </c>
      <c r="AF82" s="67">
        <f>'T1'!J14</f>
        <v>0</v>
      </c>
      <c r="AG82" s="67">
        <f>'T1'!I15</f>
        <v>0</v>
      </c>
      <c r="AH82" s="67">
        <f>'T1'!J15</f>
        <v>0</v>
      </c>
      <c r="AI82" s="67">
        <f>'T1'!I16</f>
        <v>0</v>
      </c>
      <c r="AJ82" s="67">
        <f>'T1'!J16</f>
        <v>0</v>
      </c>
      <c r="AK82" s="67">
        <f>'T1'!I17</f>
        <v>0</v>
      </c>
      <c r="AL82" s="67">
        <f>'T1'!J17</f>
        <v>0</v>
      </c>
      <c r="AM82" s="67">
        <f>'T1'!I18</f>
        <v>0</v>
      </c>
      <c r="AN82" s="67">
        <f>'T1'!J18</f>
        <v>0</v>
      </c>
      <c r="AO82" s="67">
        <f>'T1'!I19</f>
        <v>0</v>
      </c>
      <c r="AP82" s="67">
        <f>'T1'!J19</f>
        <v>0</v>
      </c>
      <c r="AQ82" s="68" t="str">
        <f>'T1'!C1</f>
        <v xml:space="preserve"> </v>
      </c>
      <c r="AR82" s="69" t="str">
        <f>'T1'!K4</f>
        <v>Wave 3</v>
      </c>
      <c r="AS82" s="70">
        <f>'T1'!I23</f>
        <v>0</v>
      </c>
      <c r="AT82" s="70">
        <f>'T1'!I24</f>
        <v>0</v>
      </c>
      <c r="AV82" s="70">
        <f>'T1'!J23</f>
        <v>0</v>
      </c>
      <c r="AW82" s="70">
        <f>'T1'!J24</f>
        <v>0</v>
      </c>
    </row>
    <row r="83" spans="1:49" x14ac:dyDescent="0.2">
      <c r="A83" s="65">
        <f>'T2'!C1</f>
        <v>0</v>
      </c>
      <c r="B83" s="66" t="str">
        <f>'T2'!K4</f>
        <v>Wave 3</v>
      </c>
      <c r="C83" s="67" t="str">
        <f>'T2'!K7</f>
        <v/>
      </c>
      <c r="D83" s="67" t="str">
        <f>'T2'!K8</f>
        <v/>
      </c>
      <c r="E83" s="67" t="str">
        <f>'T2'!K9</f>
        <v/>
      </c>
      <c r="F83" s="67" t="str">
        <f>'T2'!K10</f>
        <v/>
      </c>
      <c r="G83" s="67" t="str">
        <f>'T2'!K11</f>
        <v/>
      </c>
      <c r="H83" s="67" t="str">
        <f>'T2'!K12</f>
        <v/>
      </c>
      <c r="I83" s="67" t="str">
        <f>'T2'!K13</f>
        <v/>
      </c>
      <c r="J83" s="67" t="str">
        <f>'T2'!K14</f>
        <v/>
      </c>
      <c r="K83" s="67" t="str">
        <f>'T2'!K15</f>
        <v/>
      </c>
      <c r="L83" s="67" t="str">
        <f>'T2'!K16</f>
        <v/>
      </c>
      <c r="M83" s="67" t="str">
        <f>'T2'!K17</f>
        <v/>
      </c>
      <c r="N83" s="67" t="str">
        <f>'T2'!K18</f>
        <v/>
      </c>
      <c r="O83" s="67" t="str">
        <f>'T2'!K19</f>
        <v/>
      </c>
      <c r="P83" s="107" t="str">
        <f>'T2'!K20</f>
        <v/>
      </c>
      <c r="Q83" s="67">
        <f>'T2'!I7</f>
        <v>0</v>
      </c>
      <c r="R83" s="67">
        <f>'T2'!J7</f>
        <v>0</v>
      </c>
      <c r="S83" s="67">
        <f>'T2'!I8</f>
        <v>0</v>
      </c>
      <c r="T83" s="67">
        <f>'T2'!J8</f>
        <v>0</v>
      </c>
      <c r="U83" s="67">
        <f>'T2'!I9</f>
        <v>0</v>
      </c>
      <c r="V83" s="67">
        <f>'T2'!J9</f>
        <v>0</v>
      </c>
      <c r="W83" s="67">
        <f>'T2'!I10</f>
        <v>0</v>
      </c>
      <c r="X83" s="67">
        <f>'T2'!J10</f>
        <v>0</v>
      </c>
      <c r="Y83" s="67">
        <f>'T2'!I11</f>
        <v>0</v>
      </c>
      <c r="Z83" s="67">
        <f>'T2'!J11</f>
        <v>0</v>
      </c>
      <c r="AA83" s="67">
        <f>'T2'!I12</f>
        <v>0</v>
      </c>
      <c r="AB83" s="67">
        <f>'T2'!J12</f>
        <v>0</v>
      </c>
      <c r="AC83" s="67">
        <f>'T2'!I13</f>
        <v>0</v>
      </c>
      <c r="AD83" s="67">
        <f>'T2'!J13</f>
        <v>0</v>
      </c>
      <c r="AE83" s="67">
        <f>'T2'!I14</f>
        <v>0</v>
      </c>
      <c r="AF83" s="67">
        <f>'T2'!J14</f>
        <v>0</v>
      </c>
      <c r="AG83" s="67">
        <f>'T2'!I15</f>
        <v>0</v>
      </c>
      <c r="AH83" s="67">
        <f>'T2'!J15</f>
        <v>0</v>
      </c>
      <c r="AI83" s="67">
        <f>'T2'!I16</f>
        <v>0</v>
      </c>
      <c r="AJ83" s="67">
        <f>'T2'!J16</f>
        <v>0</v>
      </c>
      <c r="AK83" s="67">
        <f>'T2'!I17</f>
        <v>0</v>
      </c>
      <c r="AL83" s="67">
        <f>'T2'!J17</f>
        <v>0</v>
      </c>
      <c r="AM83" s="67">
        <f>'T2'!I18</f>
        <v>0</v>
      </c>
      <c r="AN83" s="67">
        <f>'T2'!J18</f>
        <v>0</v>
      </c>
      <c r="AO83" s="67">
        <f>'T2'!I19</f>
        <v>0</v>
      </c>
      <c r="AP83" s="67">
        <f>'T2'!J19</f>
        <v>0</v>
      </c>
      <c r="AQ83" s="68">
        <f>'T2'!C1</f>
        <v>0</v>
      </c>
      <c r="AR83" s="69" t="str">
        <f>'T2'!K4</f>
        <v>Wave 3</v>
      </c>
      <c r="AS83" s="70">
        <f>'T2'!I23</f>
        <v>0</v>
      </c>
      <c r="AT83" s="70">
        <f>'T2'!I24</f>
        <v>0</v>
      </c>
      <c r="AV83" s="70">
        <f>'T2'!J23</f>
        <v>0</v>
      </c>
      <c r="AW83" s="70">
        <f>'T2'!J24</f>
        <v>0</v>
      </c>
    </row>
    <row r="84" spans="1:49" x14ac:dyDescent="0.2">
      <c r="A84" s="65" t="str">
        <f>'T3'!C1</f>
        <v xml:space="preserve"> </v>
      </c>
      <c r="B84" s="66" t="str">
        <f>'T3'!K4</f>
        <v>Wave 3</v>
      </c>
      <c r="C84" s="67" t="str">
        <f>'T3'!K7</f>
        <v/>
      </c>
      <c r="D84" s="67" t="str">
        <f>'T3'!K8</f>
        <v/>
      </c>
      <c r="E84" s="67" t="str">
        <f>'T3'!K9</f>
        <v/>
      </c>
      <c r="F84" s="67" t="str">
        <f>'T3'!K10</f>
        <v/>
      </c>
      <c r="G84" s="67" t="str">
        <f>'T3'!K11</f>
        <v/>
      </c>
      <c r="H84" s="67" t="str">
        <f>'T3'!K12</f>
        <v/>
      </c>
      <c r="I84" s="67" t="str">
        <f>'T3'!K13</f>
        <v/>
      </c>
      <c r="J84" s="67" t="str">
        <f>'T3'!K14</f>
        <v/>
      </c>
      <c r="K84" s="67" t="str">
        <f>'T3'!K15</f>
        <v/>
      </c>
      <c r="L84" s="67" t="str">
        <f>'T3'!K16</f>
        <v/>
      </c>
      <c r="M84" s="67" t="str">
        <f>'T3'!K17</f>
        <v/>
      </c>
      <c r="N84" s="67" t="str">
        <f>'T3'!K18</f>
        <v/>
      </c>
      <c r="O84" s="67" t="str">
        <f>'T3'!K19</f>
        <v/>
      </c>
      <c r="P84" s="107" t="str">
        <f>'T3'!K20</f>
        <v/>
      </c>
      <c r="Q84" s="67">
        <f>'T3'!I7</f>
        <v>0</v>
      </c>
      <c r="R84" s="67">
        <f>'T3'!J7</f>
        <v>0</v>
      </c>
      <c r="S84" s="67">
        <f>'T3'!I8</f>
        <v>0</v>
      </c>
      <c r="T84" s="67">
        <f>'T3'!J8</f>
        <v>0</v>
      </c>
      <c r="U84" s="67">
        <f>'T3'!I9</f>
        <v>0</v>
      </c>
      <c r="V84" s="67">
        <f>'T3'!J9</f>
        <v>0</v>
      </c>
      <c r="W84" s="67">
        <f>'T3'!I10</f>
        <v>0</v>
      </c>
      <c r="X84" s="67">
        <f>'T3'!J10</f>
        <v>0</v>
      </c>
      <c r="Y84" s="67">
        <f>'T3'!I11</f>
        <v>0</v>
      </c>
      <c r="Z84" s="67">
        <f>'T3'!J11</f>
        <v>0</v>
      </c>
      <c r="AA84" s="67">
        <f>'T3'!I12</f>
        <v>0</v>
      </c>
      <c r="AB84" s="67">
        <f>'T3'!J12</f>
        <v>0</v>
      </c>
      <c r="AC84" s="67">
        <f>'T3'!I13</f>
        <v>0</v>
      </c>
      <c r="AD84" s="67">
        <f>'T3'!J13</f>
        <v>0</v>
      </c>
      <c r="AE84" s="67">
        <f>'T3'!I14</f>
        <v>0</v>
      </c>
      <c r="AF84" s="67">
        <f>'T3'!J14</f>
        <v>0</v>
      </c>
      <c r="AG84" s="67">
        <f>'T3'!I15</f>
        <v>0</v>
      </c>
      <c r="AH84" s="67">
        <f>'T3'!J15</f>
        <v>0</v>
      </c>
      <c r="AI84" s="67">
        <f>'T3'!I16</f>
        <v>0</v>
      </c>
      <c r="AJ84" s="67">
        <f>'T3'!J16</f>
        <v>0</v>
      </c>
      <c r="AK84" s="67">
        <f>'T3'!I17</f>
        <v>0</v>
      </c>
      <c r="AL84" s="67">
        <f>'T3'!J17</f>
        <v>0</v>
      </c>
      <c r="AM84" s="67">
        <f>'T3'!I18</f>
        <v>0</v>
      </c>
      <c r="AN84" s="67">
        <f>'T3'!J18</f>
        <v>0</v>
      </c>
      <c r="AO84" s="67">
        <f>'T3'!I19</f>
        <v>0</v>
      </c>
      <c r="AP84" s="67">
        <f>'T3'!J19</f>
        <v>0</v>
      </c>
      <c r="AQ84" s="68" t="str">
        <f>'T3'!C1</f>
        <v xml:space="preserve"> </v>
      </c>
      <c r="AR84" s="69" t="str">
        <f>'T3'!K4</f>
        <v>Wave 3</v>
      </c>
      <c r="AS84" s="70">
        <f>'T3'!I23</f>
        <v>0</v>
      </c>
      <c r="AT84" s="70">
        <f>'T3'!I24</f>
        <v>0</v>
      </c>
      <c r="AV84" s="70">
        <f>'T3'!J23</f>
        <v>0</v>
      </c>
      <c r="AW84" s="70">
        <f>'T3'!J24</f>
        <v>0</v>
      </c>
    </row>
    <row r="85" spans="1:49" x14ac:dyDescent="0.2">
      <c r="A85" s="65" t="str">
        <f>'T4'!C1</f>
        <v xml:space="preserve"> </v>
      </c>
      <c r="B85" s="66" t="str">
        <f>'T4'!K4</f>
        <v>Wave 3</v>
      </c>
      <c r="C85" s="67" t="str">
        <f>'T4'!K7</f>
        <v/>
      </c>
      <c r="D85" s="67" t="str">
        <f>'T4'!K8</f>
        <v/>
      </c>
      <c r="E85" s="67" t="str">
        <f>'T4'!K9</f>
        <v/>
      </c>
      <c r="F85" s="67" t="str">
        <f>'T4'!K10</f>
        <v/>
      </c>
      <c r="G85" s="67" t="str">
        <f>'T4'!K11</f>
        <v/>
      </c>
      <c r="H85" s="67" t="str">
        <f>'T4'!K12</f>
        <v/>
      </c>
      <c r="I85" s="67" t="str">
        <f>'T4'!K13</f>
        <v/>
      </c>
      <c r="J85" s="67" t="str">
        <f>'T4'!K14</f>
        <v/>
      </c>
      <c r="K85" s="67" t="str">
        <f>'T4'!K15</f>
        <v/>
      </c>
      <c r="L85" s="67" t="str">
        <f>'T4'!K16</f>
        <v/>
      </c>
      <c r="M85" s="67" t="str">
        <f>'T4'!K17</f>
        <v/>
      </c>
      <c r="N85" s="67" t="str">
        <f>'T4'!K18</f>
        <v/>
      </c>
      <c r="O85" s="67" t="str">
        <f>'T4'!K19</f>
        <v/>
      </c>
      <c r="P85" s="107" t="str">
        <f>'T4'!K20</f>
        <v/>
      </c>
      <c r="Q85" s="67">
        <f>'T4'!I7</f>
        <v>0</v>
      </c>
      <c r="R85" s="67">
        <f>'T4'!J7</f>
        <v>0</v>
      </c>
      <c r="S85" s="67">
        <f>'T4'!I8</f>
        <v>0</v>
      </c>
      <c r="T85" s="67">
        <f>'T4'!J8</f>
        <v>0</v>
      </c>
      <c r="U85" s="67">
        <f>'T4'!I9</f>
        <v>0</v>
      </c>
      <c r="V85" s="67">
        <f>'T4'!J9</f>
        <v>0</v>
      </c>
      <c r="W85" s="67">
        <f>'T4'!I10</f>
        <v>0</v>
      </c>
      <c r="X85" s="67">
        <f>'T4'!J10</f>
        <v>0</v>
      </c>
      <c r="Y85" s="67">
        <f>'T4'!I11</f>
        <v>0</v>
      </c>
      <c r="Z85" s="67">
        <f>'T4'!J11</f>
        <v>0</v>
      </c>
      <c r="AA85" s="67">
        <f>'T4'!I12</f>
        <v>0</v>
      </c>
      <c r="AB85" s="67">
        <f>'T4'!J12</f>
        <v>0</v>
      </c>
      <c r="AC85" s="67">
        <f>'T4'!I13</f>
        <v>0</v>
      </c>
      <c r="AD85" s="67">
        <f>'T4'!J13</f>
        <v>0</v>
      </c>
      <c r="AE85" s="67">
        <f>'T4'!I14</f>
        <v>0</v>
      </c>
      <c r="AF85" s="67">
        <f>'T4'!J14</f>
        <v>0</v>
      </c>
      <c r="AG85" s="67">
        <f>'T4'!I15</f>
        <v>0</v>
      </c>
      <c r="AH85" s="67">
        <f>'T4'!J15</f>
        <v>0</v>
      </c>
      <c r="AI85" s="67">
        <f>'T4'!I16</f>
        <v>0</v>
      </c>
      <c r="AJ85" s="67">
        <f>'T4'!J16</f>
        <v>0</v>
      </c>
      <c r="AK85" s="67">
        <f>'T4'!I17</f>
        <v>0</v>
      </c>
      <c r="AL85" s="67">
        <f>'T4'!J17</f>
        <v>0</v>
      </c>
      <c r="AM85" s="67">
        <f>'T4'!I18</f>
        <v>0</v>
      </c>
      <c r="AN85" s="67">
        <f>'T4'!J18</f>
        <v>0</v>
      </c>
      <c r="AO85" s="67">
        <f>'T4'!I19</f>
        <v>0</v>
      </c>
      <c r="AP85" s="67">
        <f>'T4'!J19</f>
        <v>0</v>
      </c>
      <c r="AQ85" s="68" t="str">
        <f>'T4'!C1</f>
        <v xml:space="preserve"> </v>
      </c>
      <c r="AR85" s="69" t="str">
        <f>'T4'!K4</f>
        <v>Wave 3</v>
      </c>
      <c r="AS85" s="70">
        <f>'T4'!I23</f>
        <v>0</v>
      </c>
      <c r="AT85" s="70">
        <f>'T4'!I24</f>
        <v>0</v>
      </c>
      <c r="AV85" s="70">
        <f>'T4'!J23</f>
        <v>0</v>
      </c>
      <c r="AW85" s="70">
        <f>'T4'!J24</f>
        <v>0</v>
      </c>
    </row>
    <row r="86" spans="1:49" x14ac:dyDescent="0.2">
      <c r="A86" s="65" t="str">
        <f>'T5'!C1</f>
        <v xml:space="preserve"> </v>
      </c>
      <c r="B86" s="66" t="str">
        <f>'T5'!K4</f>
        <v>Wave 3</v>
      </c>
      <c r="C86" s="67" t="str">
        <f>'T5'!K7</f>
        <v/>
      </c>
      <c r="D86" s="67" t="str">
        <f>'T5'!K8</f>
        <v/>
      </c>
      <c r="E86" s="67" t="str">
        <f>'T5'!K9</f>
        <v/>
      </c>
      <c r="F86" s="67" t="str">
        <f>'T5'!K10</f>
        <v/>
      </c>
      <c r="G86" s="67" t="str">
        <f>'T5'!K11</f>
        <v/>
      </c>
      <c r="H86" s="67" t="str">
        <f>'T5'!K12</f>
        <v/>
      </c>
      <c r="I86" s="67" t="str">
        <f>'T5'!K13</f>
        <v/>
      </c>
      <c r="J86" s="67" t="str">
        <f>'T5'!K14</f>
        <v/>
      </c>
      <c r="K86" s="67" t="str">
        <f>'T5'!K15</f>
        <v/>
      </c>
      <c r="L86" s="67" t="str">
        <f>'T5'!K16</f>
        <v/>
      </c>
      <c r="M86" s="67" t="str">
        <f>'T5'!K17</f>
        <v/>
      </c>
      <c r="N86" s="67" t="str">
        <f>'T5'!K18</f>
        <v/>
      </c>
      <c r="O86" s="67" t="str">
        <f>'T5'!K19</f>
        <v/>
      </c>
      <c r="P86" s="107" t="str">
        <f>'T5'!K20</f>
        <v/>
      </c>
      <c r="Q86" s="67">
        <f>'T5'!I7</f>
        <v>0</v>
      </c>
      <c r="R86" s="67">
        <f>'T5'!J7</f>
        <v>0</v>
      </c>
      <c r="S86" s="67">
        <f>'T5'!I8</f>
        <v>0</v>
      </c>
      <c r="T86" s="67">
        <f>'T5'!J8</f>
        <v>0</v>
      </c>
      <c r="U86" s="67">
        <f>'T5'!I9</f>
        <v>0</v>
      </c>
      <c r="V86" s="67">
        <f>'T5'!J9</f>
        <v>0</v>
      </c>
      <c r="W86" s="67">
        <f>'T5'!I10</f>
        <v>0</v>
      </c>
      <c r="X86" s="67">
        <f>'T5'!J10</f>
        <v>0</v>
      </c>
      <c r="Y86" s="67">
        <f>'T5'!I11</f>
        <v>0</v>
      </c>
      <c r="Z86" s="67">
        <f>'T5'!J11</f>
        <v>0</v>
      </c>
      <c r="AA86" s="67">
        <f>'T5'!I12</f>
        <v>0</v>
      </c>
      <c r="AB86" s="67">
        <f>'T5'!J12</f>
        <v>0</v>
      </c>
      <c r="AC86" s="67">
        <f>'T5'!I13</f>
        <v>0</v>
      </c>
      <c r="AD86" s="67">
        <f>'T5'!J13</f>
        <v>0</v>
      </c>
      <c r="AE86" s="67">
        <f>'T5'!I14</f>
        <v>0</v>
      </c>
      <c r="AF86" s="67">
        <f>'T5'!J14</f>
        <v>0</v>
      </c>
      <c r="AG86" s="67">
        <f>'T5'!I15</f>
        <v>0</v>
      </c>
      <c r="AH86" s="67">
        <f>'T5'!J15</f>
        <v>0</v>
      </c>
      <c r="AI86" s="67">
        <f>'T5'!I16</f>
        <v>0</v>
      </c>
      <c r="AJ86" s="67">
        <f>'T5'!J16</f>
        <v>0</v>
      </c>
      <c r="AK86" s="67">
        <f>'T5'!I17</f>
        <v>0</v>
      </c>
      <c r="AL86" s="67">
        <f>'T5'!J17</f>
        <v>0</v>
      </c>
      <c r="AM86" s="67">
        <f>'T5'!I18</f>
        <v>0</v>
      </c>
      <c r="AN86" s="67">
        <f>'T5'!J18</f>
        <v>0</v>
      </c>
      <c r="AO86" s="67">
        <f>'T5'!I19</f>
        <v>0</v>
      </c>
      <c r="AP86" s="67">
        <f>'T5'!J19</f>
        <v>0</v>
      </c>
      <c r="AQ86" s="68" t="str">
        <f>'T5'!C1</f>
        <v xml:space="preserve"> </v>
      </c>
      <c r="AR86" s="69" t="str">
        <f>'T5'!K4</f>
        <v>Wave 3</v>
      </c>
      <c r="AS86" s="70">
        <f>'T5'!I23</f>
        <v>0</v>
      </c>
      <c r="AT86" s="70">
        <f>'T5'!I24</f>
        <v>0</v>
      </c>
      <c r="AV86" s="70">
        <f>'T5'!J23</f>
        <v>0</v>
      </c>
      <c r="AW86" s="70">
        <f>'T5'!J24</f>
        <v>0</v>
      </c>
    </row>
    <row r="87" spans="1:49" x14ac:dyDescent="0.2">
      <c r="A87" s="65">
        <f>'T6'!C1</f>
        <v>0</v>
      </c>
      <c r="B87" s="66" t="str">
        <f>'T6'!K4</f>
        <v>Wave 3</v>
      </c>
      <c r="C87" s="67" t="str">
        <f>'T6'!K7</f>
        <v/>
      </c>
      <c r="D87" s="67" t="str">
        <f>'T6'!K8</f>
        <v/>
      </c>
      <c r="E87" s="67" t="str">
        <f>'T6'!K9</f>
        <v/>
      </c>
      <c r="F87" s="67" t="str">
        <f>'T6'!K10</f>
        <v/>
      </c>
      <c r="G87" s="67" t="str">
        <f>'T6'!K11</f>
        <v/>
      </c>
      <c r="H87" s="67" t="str">
        <f>'T6'!K12</f>
        <v/>
      </c>
      <c r="I87" s="67" t="str">
        <f>'T6'!K13</f>
        <v/>
      </c>
      <c r="J87" s="67" t="str">
        <f>'T6'!K14</f>
        <v/>
      </c>
      <c r="K87" s="67" t="str">
        <f>'T6'!K15</f>
        <v/>
      </c>
      <c r="L87" s="67" t="str">
        <f>'T6'!K16</f>
        <v/>
      </c>
      <c r="M87" s="67" t="str">
        <f>'T6'!K17</f>
        <v/>
      </c>
      <c r="N87" s="67" t="str">
        <f>'T6'!K18</f>
        <v/>
      </c>
      <c r="O87" s="67" t="str">
        <f>'T6'!K19</f>
        <v/>
      </c>
      <c r="P87" s="107" t="str">
        <f>'T6'!K20</f>
        <v/>
      </c>
      <c r="Q87" s="67">
        <f>'T6'!I7</f>
        <v>0</v>
      </c>
      <c r="R87" s="67">
        <f>'T6'!J7</f>
        <v>0</v>
      </c>
      <c r="S87" s="67">
        <f>'T6'!I8</f>
        <v>0</v>
      </c>
      <c r="T87" s="67">
        <f>'T6'!J8</f>
        <v>0</v>
      </c>
      <c r="U87" s="67">
        <f>'T6'!I9</f>
        <v>0</v>
      </c>
      <c r="V87" s="67">
        <f>'T6'!J9</f>
        <v>0</v>
      </c>
      <c r="W87" s="67">
        <f>'T6'!I10</f>
        <v>0</v>
      </c>
      <c r="X87" s="67">
        <f>'T6'!J10</f>
        <v>0</v>
      </c>
      <c r="Y87" s="67">
        <f>'T6'!I11</f>
        <v>0</v>
      </c>
      <c r="Z87" s="67">
        <f>'T6'!J11</f>
        <v>0</v>
      </c>
      <c r="AA87" s="67">
        <f>'T6'!I12</f>
        <v>0</v>
      </c>
      <c r="AB87" s="67">
        <f>'T6'!J12</f>
        <v>0</v>
      </c>
      <c r="AC87" s="67">
        <f>'T6'!I13</f>
        <v>0</v>
      </c>
      <c r="AD87" s="67">
        <f>'T6'!J13</f>
        <v>0</v>
      </c>
      <c r="AE87" s="67">
        <f>'T6'!I14</f>
        <v>0</v>
      </c>
      <c r="AF87" s="67">
        <f>'T6'!J14</f>
        <v>0</v>
      </c>
      <c r="AG87" s="67">
        <f>'T6'!I15</f>
        <v>0</v>
      </c>
      <c r="AH87" s="67">
        <f>'T6'!J15</f>
        <v>0</v>
      </c>
      <c r="AI87" s="67">
        <f>'T6'!I16</f>
        <v>0</v>
      </c>
      <c r="AJ87" s="67">
        <f>'T6'!J16</f>
        <v>0</v>
      </c>
      <c r="AK87" s="67">
        <f>'T6'!I17</f>
        <v>0</v>
      </c>
      <c r="AL87" s="67">
        <f>'T6'!J17</f>
        <v>0</v>
      </c>
      <c r="AM87" s="67">
        <f>'T6'!I18</f>
        <v>0</v>
      </c>
      <c r="AN87" s="67">
        <f>'T6'!J18</f>
        <v>0</v>
      </c>
      <c r="AO87" s="67">
        <f>'T6'!I19</f>
        <v>0</v>
      </c>
      <c r="AP87" s="67">
        <f>'T6'!J19</f>
        <v>0</v>
      </c>
      <c r="AQ87" s="68">
        <f>'T6'!C1</f>
        <v>0</v>
      </c>
      <c r="AR87" s="69" t="str">
        <f>'T6'!K4</f>
        <v>Wave 3</v>
      </c>
      <c r="AS87" s="70">
        <f>'T6'!I23</f>
        <v>0</v>
      </c>
      <c r="AT87" s="70">
        <f>'T6'!I24</f>
        <v>0</v>
      </c>
      <c r="AV87" s="70">
        <f>'T6'!J23</f>
        <v>0</v>
      </c>
      <c r="AW87" s="70">
        <f>'T6'!J24</f>
        <v>0</v>
      </c>
    </row>
    <row r="88" spans="1:49" ht="16.5" customHeight="1" x14ac:dyDescent="0.2">
      <c r="A88" s="65">
        <f>'T7'!C1</f>
        <v>0</v>
      </c>
      <c r="B88" s="66" t="str">
        <f>'T7'!K4</f>
        <v>Wave 3</v>
      </c>
      <c r="C88" s="67" t="str">
        <f>'T7'!K7</f>
        <v/>
      </c>
      <c r="D88" s="67" t="str">
        <f>'T7'!K8</f>
        <v/>
      </c>
      <c r="E88" s="67" t="str">
        <f>'T7'!K9</f>
        <v/>
      </c>
      <c r="F88" s="67" t="str">
        <f>'T7'!K10</f>
        <v/>
      </c>
      <c r="G88" s="67" t="str">
        <f>'T7'!K11</f>
        <v/>
      </c>
      <c r="H88" s="67" t="str">
        <f>'T7'!K12</f>
        <v/>
      </c>
      <c r="I88" s="67" t="str">
        <f>'T7'!K13</f>
        <v/>
      </c>
      <c r="J88" s="67" t="str">
        <f>'T7'!K14</f>
        <v/>
      </c>
      <c r="K88" s="67" t="str">
        <f>'T7'!K15</f>
        <v/>
      </c>
      <c r="L88" s="67" t="str">
        <f>'T7'!K16</f>
        <v/>
      </c>
      <c r="M88" s="67" t="str">
        <f>'T7'!K17</f>
        <v/>
      </c>
      <c r="N88" s="67" t="str">
        <f>'T7'!K18</f>
        <v/>
      </c>
      <c r="O88" s="67" t="str">
        <f>'T7'!K19</f>
        <v/>
      </c>
      <c r="P88" s="107" t="str">
        <f>'T7'!K20</f>
        <v/>
      </c>
      <c r="Q88" s="67">
        <f>'T7'!I7</f>
        <v>0</v>
      </c>
      <c r="R88" s="67">
        <f>'T7'!J7</f>
        <v>0</v>
      </c>
      <c r="S88" s="67">
        <f>'T7'!I8</f>
        <v>0</v>
      </c>
      <c r="T88" s="67">
        <f>'T7'!J8</f>
        <v>0</v>
      </c>
      <c r="U88" s="67">
        <f>'T7'!I9</f>
        <v>0</v>
      </c>
      <c r="V88" s="67">
        <f>'T7'!J9</f>
        <v>0</v>
      </c>
      <c r="W88" s="67">
        <f>'T7'!I10</f>
        <v>0</v>
      </c>
      <c r="X88" s="67">
        <f>'T7'!J10</f>
        <v>0</v>
      </c>
      <c r="Y88" s="67">
        <f>'T7'!I11</f>
        <v>0</v>
      </c>
      <c r="Z88" s="67">
        <f>'T7'!J11</f>
        <v>0</v>
      </c>
      <c r="AA88" s="67">
        <f>'T7'!I12</f>
        <v>0</v>
      </c>
      <c r="AB88" s="67">
        <f>'T7'!J12</f>
        <v>0</v>
      </c>
      <c r="AC88" s="67">
        <f>'T7'!I13</f>
        <v>0</v>
      </c>
      <c r="AD88" s="67">
        <f>'T7'!J13</f>
        <v>0</v>
      </c>
      <c r="AE88" s="67">
        <f>'T7'!I14</f>
        <v>0</v>
      </c>
      <c r="AF88" s="67">
        <f>'T7'!J14</f>
        <v>0</v>
      </c>
      <c r="AG88" s="67">
        <f>'T7'!I15</f>
        <v>0</v>
      </c>
      <c r="AH88" s="67">
        <f>'T7'!J15</f>
        <v>0</v>
      </c>
      <c r="AI88" s="67">
        <f>'T7'!I16</f>
        <v>0</v>
      </c>
      <c r="AJ88" s="67">
        <f>'T7'!J16</f>
        <v>0</v>
      </c>
      <c r="AK88" s="67">
        <f>'T7'!I17</f>
        <v>0</v>
      </c>
      <c r="AL88" s="67">
        <f>'T7'!J17</f>
        <v>0</v>
      </c>
      <c r="AM88" s="67">
        <f>'T7'!I18</f>
        <v>0</v>
      </c>
      <c r="AN88" s="67">
        <f>'T7'!J18</f>
        <v>0</v>
      </c>
      <c r="AO88" s="67">
        <f>'T7'!I19</f>
        <v>0</v>
      </c>
      <c r="AP88" s="67">
        <f>'T7'!J19</f>
        <v>0</v>
      </c>
      <c r="AQ88" s="68">
        <f>'T7'!C1</f>
        <v>0</v>
      </c>
      <c r="AR88" s="69" t="str">
        <f>'T7'!K4</f>
        <v>Wave 3</v>
      </c>
      <c r="AS88" s="70">
        <f>'T7'!I23</f>
        <v>0</v>
      </c>
      <c r="AT88" s="70">
        <f>'T7'!I24</f>
        <v>0</v>
      </c>
      <c r="AV88" s="70">
        <f>'T7'!J23</f>
        <v>0</v>
      </c>
      <c r="AW88" s="70">
        <f>'T7'!J24</f>
        <v>0</v>
      </c>
    </row>
    <row r="89" spans="1:49" ht="15" customHeight="1" x14ac:dyDescent="0.2">
      <c r="A89" s="65" t="str">
        <f>'T8'!C1</f>
        <v xml:space="preserve"> </v>
      </c>
      <c r="B89" s="66" t="str">
        <f>'T8'!K4</f>
        <v>Wave 3</v>
      </c>
      <c r="C89" s="67" t="str">
        <f>'T8'!K7</f>
        <v/>
      </c>
      <c r="D89" s="67" t="str">
        <f>'T8'!K8</f>
        <v/>
      </c>
      <c r="E89" s="67" t="str">
        <f>'T8'!K9</f>
        <v/>
      </c>
      <c r="F89" s="67" t="str">
        <f>'T8'!K10</f>
        <v/>
      </c>
      <c r="G89" s="67" t="str">
        <f>'T8'!K11</f>
        <v/>
      </c>
      <c r="H89" s="67" t="str">
        <f>'T8'!K12</f>
        <v/>
      </c>
      <c r="I89" s="67" t="str">
        <f>'T8'!K13</f>
        <v/>
      </c>
      <c r="J89" s="67" t="str">
        <f>'T8'!K14</f>
        <v/>
      </c>
      <c r="K89" s="67" t="str">
        <f>'T8'!K15</f>
        <v/>
      </c>
      <c r="L89" s="67" t="str">
        <f>'T8'!K16</f>
        <v/>
      </c>
      <c r="M89" s="67" t="str">
        <f>'T8'!K17</f>
        <v/>
      </c>
      <c r="N89" s="67" t="str">
        <f>'T8'!K18</f>
        <v/>
      </c>
      <c r="O89" s="67" t="str">
        <f>'T8'!K19</f>
        <v/>
      </c>
      <c r="P89" s="107" t="str">
        <f>'T8'!K20</f>
        <v/>
      </c>
      <c r="Q89" s="67">
        <f>'T8'!I7</f>
        <v>0</v>
      </c>
      <c r="R89" s="67">
        <f>'T8'!J7</f>
        <v>0</v>
      </c>
      <c r="S89" s="67">
        <f>'T8'!I8</f>
        <v>0</v>
      </c>
      <c r="T89" s="67">
        <f>'T8'!J8</f>
        <v>0</v>
      </c>
      <c r="U89" s="67">
        <f>'T8'!I9</f>
        <v>0</v>
      </c>
      <c r="V89" s="67">
        <f>'T8'!J9</f>
        <v>0</v>
      </c>
      <c r="W89" s="67">
        <f>'T8'!I10</f>
        <v>0</v>
      </c>
      <c r="X89" s="67">
        <f>'T8'!J10</f>
        <v>0</v>
      </c>
      <c r="Y89" s="67">
        <f>'T8'!I11</f>
        <v>0</v>
      </c>
      <c r="Z89" s="67">
        <f>'T8'!J11</f>
        <v>0</v>
      </c>
      <c r="AA89" s="67">
        <f>'T8'!I12</f>
        <v>0</v>
      </c>
      <c r="AB89" s="67">
        <f>'T8'!J12</f>
        <v>0</v>
      </c>
      <c r="AC89" s="67">
        <f>'T8'!I13</f>
        <v>0</v>
      </c>
      <c r="AD89" s="67">
        <f>'T8'!J13</f>
        <v>0</v>
      </c>
      <c r="AE89" s="67">
        <f>'T8'!I14</f>
        <v>0</v>
      </c>
      <c r="AF89" s="67">
        <f>'T8'!J14</f>
        <v>0</v>
      </c>
      <c r="AG89" s="67">
        <f>'T8'!I15</f>
        <v>0</v>
      </c>
      <c r="AH89" s="67">
        <f>'T8'!J15</f>
        <v>0</v>
      </c>
      <c r="AI89" s="67">
        <f>'T8'!I16</f>
        <v>0</v>
      </c>
      <c r="AJ89" s="67">
        <f>'T8'!J16</f>
        <v>0</v>
      </c>
      <c r="AK89" s="67">
        <f>'T8'!I17</f>
        <v>0</v>
      </c>
      <c r="AL89" s="67">
        <f>'T8'!J17</f>
        <v>0</v>
      </c>
      <c r="AM89" s="67">
        <f>'T8'!I18</f>
        <v>0</v>
      </c>
      <c r="AN89" s="67">
        <f>'T8'!J18</f>
        <v>0</v>
      </c>
      <c r="AO89" s="67">
        <f>'T8'!I19</f>
        <v>0</v>
      </c>
      <c r="AP89" s="67">
        <f>'T8'!J19</f>
        <v>0</v>
      </c>
      <c r="AQ89" s="68" t="str">
        <f>'T8'!C1</f>
        <v xml:space="preserve"> </v>
      </c>
      <c r="AR89" s="69" t="str">
        <f>'T8'!K4</f>
        <v>Wave 3</v>
      </c>
      <c r="AS89" s="70">
        <f>'T8'!I23</f>
        <v>0</v>
      </c>
      <c r="AT89" s="70">
        <f>'T8'!I24</f>
        <v>0</v>
      </c>
      <c r="AV89" s="70">
        <f>'T8'!J23</f>
        <v>0</v>
      </c>
      <c r="AW89" s="70">
        <f>'T8'!J24</f>
        <v>0</v>
      </c>
    </row>
    <row r="90" spans="1:49" x14ac:dyDescent="0.2">
      <c r="A90" s="65">
        <f>'T9'!C1</f>
        <v>0</v>
      </c>
      <c r="B90" s="66" t="str">
        <f>'T9'!K4</f>
        <v>Wave 3</v>
      </c>
      <c r="C90" s="67" t="str">
        <f>'T9'!K7</f>
        <v/>
      </c>
      <c r="D90" s="67" t="str">
        <f>'T9'!K8</f>
        <v/>
      </c>
      <c r="E90" s="67" t="str">
        <f>'T9'!K9</f>
        <v/>
      </c>
      <c r="F90" s="67" t="str">
        <f>'T9'!K10</f>
        <v/>
      </c>
      <c r="G90" s="67" t="str">
        <f>'T9'!K11</f>
        <v/>
      </c>
      <c r="H90" s="67" t="str">
        <f>'T9'!K12</f>
        <v/>
      </c>
      <c r="I90" s="67" t="str">
        <f>'T9'!K13</f>
        <v/>
      </c>
      <c r="J90" s="67" t="str">
        <f>'T9'!K14</f>
        <v/>
      </c>
      <c r="K90" s="67" t="str">
        <f>'T9'!K15</f>
        <v/>
      </c>
      <c r="L90" s="67" t="str">
        <f>'T9'!K16</f>
        <v/>
      </c>
      <c r="M90" s="67" t="str">
        <f>'T9'!K17</f>
        <v/>
      </c>
      <c r="N90" s="67" t="str">
        <f>'T9'!K18</f>
        <v/>
      </c>
      <c r="O90" s="67" t="str">
        <f>'T9'!K19</f>
        <v/>
      </c>
      <c r="P90" s="107" t="str">
        <f>'T9'!K20</f>
        <v/>
      </c>
      <c r="Q90" s="67">
        <f>'T9'!I7</f>
        <v>0</v>
      </c>
      <c r="R90" s="67">
        <f>'T9'!J7</f>
        <v>0</v>
      </c>
      <c r="S90" s="67">
        <f>'T9'!I8</f>
        <v>0</v>
      </c>
      <c r="T90" s="67">
        <f>'T9'!J8</f>
        <v>0</v>
      </c>
      <c r="U90" s="67">
        <f>'T9'!I9</f>
        <v>0</v>
      </c>
      <c r="V90" s="67">
        <f>'T9'!J9</f>
        <v>0</v>
      </c>
      <c r="W90" s="67">
        <f>'T9'!I10</f>
        <v>0</v>
      </c>
      <c r="X90" s="67">
        <f>'T9'!J10</f>
        <v>0</v>
      </c>
      <c r="Y90" s="67">
        <f>'T9'!I11</f>
        <v>0</v>
      </c>
      <c r="Z90" s="67">
        <f>'T9'!J11</f>
        <v>0</v>
      </c>
      <c r="AA90" s="67">
        <f>'T9'!I12</f>
        <v>0</v>
      </c>
      <c r="AB90" s="67">
        <f>'T9'!J12</f>
        <v>0</v>
      </c>
      <c r="AC90" s="67">
        <f>'T9'!I13</f>
        <v>0</v>
      </c>
      <c r="AD90" s="67">
        <f>'T9'!J13</f>
        <v>0</v>
      </c>
      <c r="AE90" s="67">
        <f>'T9'!I14</f>
        <v>0</v>
      </c>
      <c r="AF90" s="67">
        <f>'T9'!J14</f>
        <v>0</v>
      </c>
      <c r="AG90" s="67">
        <f>'T9'!I15</f>
        <v>0</v>
      </c>
      <c r="AH90" s="67">
        <f>'T9'!J15</f>
        <v>0</v>
      </c>
      <c r="AI90" s="67">
        <f>'T9'!I16</f>
        <v>0</v>
      </c>
      <c r="AJ90" s="67">
        <f>'T9'!J16</f>
        <v>0</v>
      </c>
      <c r="AK90" s="67">
        <f>'T9'!I17</f>
        <v>0</v>
      </c>
      <c r="AL90" s="67">
        <f>'T9'!J17</f>
        <v>0</v>
      </c>
      <c r="AM90" s="67">
        <f>'T9'!I18</f>
        <v>0</v>
      </c>
      <c r="AN90" s="67">
        <f>'T9'!J18</f>
        <v>0</v>
      </c>
      <c r="AO90" s="67">
        <f>'T9'!I19</f>
        <v>0</v>
      </c>
      <c r="AP90" s="67">
        <f>'T9'!J19</f>
        <v>0</v>
      </c>
      <c r="AQ90" s="68">
        <f>'T9'!C1</f>
        <v>0</v>
      </c>
      <c r="AR90" s="69" t="str">
        <f>'T9'!K4</f>
        <v>Wave 3</v>
      </c>
      <c r="AS90" s="70">
        <f>'T9'!I23</f>
        <v>0</v>
      </c>
      <c r="AT90" s="70">
        <f>'T9'!I24</f>
        <v>0</v>
      </c>
      <c r="AV90" s="70">
        <f>'T9'!J23</f>
        <v>0</v>
      </c>
      <c r="AW90" s="70">
        <f>'T9'!J24</f>
        <v>0</v>
      </c>
    </row>
    <row r="91" spans="1:49" x14ac:dyDescent="0.2">
      <c r="A91" s="65">
        <f>'T10'!C$1</f>
        <v>0</v>
      </c>
      <c r="B91" s="66" t="str">
        <f>'T10'!K$4</f>
        <v>Wave 3</v>
      </c>
      <c r="C91" s="67" t="str">
        <f>'T10'!K7</f>
        <v/>
      </c>
      <c r="D91" s="67" t="str">
        <f>'T10'!K8</f>
        <v/>
      </c>
      <c r="E91" s="67" t="str">
        <f>'T10'!K9</f>
        <v/>
      </c>
      <c r="F91" s="67" t="str">
        <f>'T10'!K10</f>
        <v/>
      </c>
      <c r="G91" s="67" t="str">
        <f>'T10'!K11</f>
        <v/>
      </c>
      <c r="H91" s="67" t="str">
        <f>'T10'!K12</f>
        <v/>
      </c>
      <c r="I91" s="67" t="str">
        <f>'T10'!K13</f>
        <v/>
      </c>
      <c r="J91" s="67" t="str">
        <f>'T10'!K14</f>
        <v/>
      </c>
      <c r="K91" s="67" t="str">
        <f>'T10'!K15</f>
        <v/>
      </c>
      <c r="L91" s="67" t="str">
        <f>'T10'!K16</f>
        <v/>
      </c>
      <c r="M91" s="67" t="str">
        <f>'T10'!K17</f>
        <v/>
      </c>
      <c r="N91" s="67" t="str">
        <f>'T10'!K18</f>
        <v/>
      </c>
      <c r="O91" s="67" t="str">
        <f>'T10'!K19</f>
        <v/>
      </c>
      <c r="P91" s="107" t="str">
        <f>'T10'!K20</f>
        <v/>
      </c>
      <c r="Q91" s="67">
        <f>'T10'!I$7</f>
        <v>0</v>
      </c>
      <c r="R91" s="67">
        <f>'T10'!J7</f>
        <v>0</v>
      </c>
      <c r="S91" s="67">
        <f>'T10'!I$8</f>
        <v>0</v>
      </c>
      <c r="T91" s="67">
        <f>'T10'!J8</f>
        <v>0</v>
      </c>
      <c r="U91" s="67">
        <f>'T10'!I$9</f>
        <v>0</v>
      </c>
      <c r="V91" s="67">
        <f>'T10'!J9</f>
        <v>0</v>
      </c>
      <c r="W91" s="67">
        <f>'T10'!I$10</f>
        <v>0</v>
      </c>
      <c r="X91" s="67">
        <f>'T10'!J10</f>
        <v>0</v>
      </c>
      <c r="Y91" s="67">
        <f>'T10'!I$11</f>
        <v>0</v>
      </c>
      <c r="Z91" s="67">
        <f>'T10'!J11</f>
        <v>0</v>
      </c>
      <c r="AA91" s="67">
        <f>'T10'!I$12</f>
        <v>0</v>
      </c>
      <c r="AB91" s="67">
        <f>'T10'!J12</f>
        <v>0</v>
      </c>
      <c r="AC91" s="67">
        <f>'T10'!I$13</f>
        <v>0</v>
      </c>
      <c r="AD91" s="67">
        <f>'T10'!J13</f>
        <v>0</v>
      </c>
      <c r="AE91" s="67">
        <f>'T10'!I$14</f>
        <v>0</v>
      </c>
      <c r="AF91" s="67">
        <f>'T10'!J14</f>
        <v>0</v>
      </c>
      <c r="AG91" s="67">
        <f>'T10'!I$15</f>
        <v>0</v>
      </c>
      <c r="AH91" s="67">
        <f>'T10'!J15</f>
        <v>0</v>
      </c>
      <c r="AI91" s="67">
        <f>'T10'!I$16</f>
        <v>0</v>
      </c>
      <c r="AJ91" s="67">
        <f>'T10'!J16</f>
        <v>0</v>
      </c>
      <c r="AK91" s="67">
        <f>'T10'!I$17</f>
        <v>0</v>
      </c>
      <c r="AL91" s="67">
        <f>'T10'!J17</f>
        <v>0</v>
      </c>
      <c r="AM91" s="67">
        <f>'T10'!I$18</f>
        <v>0</v>
      </c>
      <c r="AN91" s="67">
        <f>'T10'!J18</f>
        <v>0</v>
      </c>
      <c r="AO91" s="67">
        <f>'T10'!I$19</f>
        <v>0</v>
      </c>
      <c r="AP91" s="67">
        <f>'T10'!J19</f>
        <v>0</v>
      </c>
      <c r="AQ91" s="68">
        <f>'T10'!C$1</f>
        <v>0</v>
      </c>
      <c r="AR91" s="69" t="str">
        <f>'T10'!K$4</f>
        <v>Wave 3</v>
      </c>
      <c r="AS91" s="70">
        <f>'T10'!I$23</f>
        <v>0</v>
      </c>
      <c r="AT91" s="70">
        <f>'T10'!I$24</f>
        <v>0</v>
      </c>
      <c r="AV91" s="70">
        <f>'T10'!J$23</f>
        <v>0</v>
      </c>
      <c r="AW91" s="70">
        <f>'T10'!J$24</f>
        <v>0</v>
      </c>
    </row>
    <row r="92" spans="1:49" x14ac:dyDescent="0.2">
      <c r="A92" s="65">
        <f>'T11'!C$1</f>
        <v>0</v>
      </c>
      <c r="B92" s="66" t="str">
        <f>'T11'!K$4</f>
        <v>Wave 3</v>
      </c>
      <c r="C92" s="67" t="str">
        <f>'T11'!K$7</f>
        <v/>
      </c>
      <c r="D92" s="67" t="str">
        <f>'T11'!K$8</f>
        <v/>
      </c>
      <c r="E92" s="67" t="str">
        <f>'T11'!K$9</f>
        <v/>
      </c>
      <c r="F92" s="67" t="str">
        <f>'T11'!K$10</f>
        <v/>
      </c>
      <c r="G92" s="67" t="str">
        <f>'T11'!K$11</f>
        <v/>
      </c>
      <c r="H92" s="67" t="str">
        <f>'T11'!K$12</f>
        <v/>
      </c>
      <c r="I92" s="67" t="str">
        <f>'T11'!K$13</f>
        <v/>
      </c>
      <c r="J92" s="67" t="str">
        <f>'T11'!K$14</f>
        <v/>
      </c>
      <c r="K92" s="67" t="str">
        <f>'T11'!K$15</f>
        <v/>
      </c>
      <c r="L92" s="67" t="str">
        <f>'T11'!K$16</f>
        <v/>
      </c>
      <c r="M92" s="67" t="str">
        <f>'T11'!K$17</f>
        <v/>
      </c>
      <c r="N92" s="67" t="str">
        <f>'T11'!K$18</f>
        <v/>
      </c>
      <c r="O92" s="67" t="str">
        <f>'T11'!K$19</f>
        <v/>
      </c>
      <c r="P92" s="107" t="str">
        <f>'T11'!K20</f>
        <v/>
      </c>
      <c r="Q92" s="67">
        <f>'T11'!I$7</f>
        <v>0</v>
      </c>
      <c r="R92" s="67">
        <f>'T11'!J$7</f>
        <v>0</v>
      </c>
      <c r="S92" s="67">
        <f>'T11'!I$8</f>
        <v>0</v>
      </c>
      <c r="T92" s="67">
        <f>'T11'!J$8</f>
        <v>0</v>
      </c>
      <c r="U92" s="67">
        <f>'T11'!I$9</f>
        <v>0</v>
      </c>
      <c r="V92" s="67">
        <f>'T11'!J$9</f>
        <v>0</v>
      </c>
      <c r="W92" s="67">
        <f>'T11'!I$10</f>
        <v>0</v>
      </c>
      <c r="X92" s="67">
        <f>'T11'!J$10</f>
        <v>0</v>
      </c>
      <c r="Y92" s="67">
        <f>'T11'!I$11</f>
        <v>0</v>
      </c>
      <c r="Z92" s="67">
        <f>'T11'!J$11</f>
        <v>0</v>
      </c>
      <c r="AA92" s="67">
        <f>'T11'!I$12</f>
        <v>0</v>
      </c>
      <c r="AB92" s="67">
        <f>'T11'!J$12</f>
        <v>0</v>
      </c>
      <c r="AC92" s="67">
        <f>'T11'!I$13</f>
        <v>0</v>
      </c>
      <c r="AD92" s="67">
        <f>'T11'!J$13</f>
        <v>0</v>
      </c>
      <c r="AE92" s="67">
        <f>'T11'!I$14</f>
        <v>0</v>
      </c>
      <c r="AF92" s="67">
        <f>'T11'!J$14</f>
        <v>0</v>
      </c>
      <c r="AG92" s="67">
        <f>'T11'!I$15</f>
        <v>0</v>
      </c>
      <c r="AH92" s="67">
        <f>'T11'!J$15</f>
        <v>0</v>
      </c>
      <c r="AI92" s="67">
        <f>'T11'!I$16</f>
        <v>0</v>
      </c>
      <c r="AJ92" s="67">
        <f>'T11'!J$16</f>
        <v>0</v>
      </c>
      <c r="AK92" s="67">
        <f>'T11'!I$17</f>
        <v>0</v>
      </c>
      <c r="AL92" s="67">
        <f>'T11'!J$17</f>
        <v>0</v>
      </c>
      <c r="AM92" s="67">
        <f>'T11'!I$18</f>
        <v>0</v>
      </c>
      <c r="AN92" s="67">
        <f>'T11'!J$18</f>
        <v>0</v>
      </c>
      <c r="AO92" s="67">
        <f>'T11'!I$19</f>
        <v>0</v>
      </c>
      <c r="AP92" s="67">
        <f>'T11'!J$19</f>
        <v>0</v>
      </c>
      <c r="AQ92" s="68">
        <f>'T11'!C$1</f>
        <v>0</v>
      </c>
      <c r="AR92" s="69" t="str">
        <f>'T11'!K$4</f>
        <v>Wave 3</v>
      </c>
      <c r="AS92" s="70">
        <f>'T11'!I$23</f>
        <v>0</v>
      </c>
      <c r="AT92" s="70">
        <f>'T11'!I$24</f>
        <v>0</v>
      </c>
      <c r="AV92" s="70">
        <f>'T11'!J$23</f>
        <v>0</v>
      </c>
      <c r="AW92" s="70">
        <f>'T11'!J$24</f>
        <v>0</v>
      </c>
    </row>
    <row r="93" spans="1:49" x14ac:dyDescent="0.2">
      <c r="A93" s="65">
        <f>'T12'!C$1</f>
        <v>0</v>
      </c>
      <c r="B93" s="66" t="str">
        <f>'T12'!K$4</f>
        <v>Wave 3</v>
      </c>
      <c r="C93" s="67" t="str">
        <f>'T12'!K$7</f>
        <v/>
      </c>
      <c r="D93" s="67" t="str">
        <f>'T12'!K$8</f>
        <v/>
      </c>
      <c r="E93" s="67" t="str">
        <f>'T12'!K$9</f>
        <v/>
      </c>
      <c r="F93" s="67" t="str">
        <f>'T12'!K$10</f>
        <v/>
      </c>
      <c r="G93" s="67" t="str">
        <f>'T12'!K$11</f>
        <v/>
      </c>
      <c r="H93" s="67" t="str">
        <f>'T12'!K$12</f>
        <v/>
      </c>
      <c r="I93" s="67" t="str">
        <f>'T12'!K$13</f>
        <v/>
      </c>
      <c r="J93" s="67" t="str">
        <f>'T12'!K$14</f>
        <v/>
      </c>
      <c r="K93" s="67" t="str">
        <f>'T12'!K$15</f>
        <v/>
      </c>
      <c r="L93" s="67" t="str">
        <f>'T12'!K$16</f>
        <v/>
      </c>
      <c r="M93" s="67" t="str">
        <f>'T12'!K$17</f>
        <v/>
      </c>
      <c r="N93" s="67" t="str">
        <f>'T12'!K$18</f>
        <v/>
      </c>
      <c r="O93" s="67" t="str">
        <f>'T12'!K$19</f>
        <v/>
      </c>
      <c r="P93" s="107" t="str">
        <f>'T12'!K20</f>
        <v/>
      </c>
      <c r="Q93" s="67">
        <f>'T12'!I$7</f>
        <v>0</v>
      </c>
      <c r="R93" s="67">
        <f>'T12'!J$7</f>
        <v>0</v>
      </c>
      <c r="S93" s="67">
        <f>'T12'!I$8</f>
        <v>0</v>
      </c>
      <c r="T93" s="67">
        <f>'T12'!J$8</f>
        <v>0</v>
      </c>
      <c r="U93" s="67">
        <f>'T12'!I$9</f>
        <v>0</v>
      </c>
      <c r="V93" s="67">
        <f>'T12'!J$9</f>
        <v>0</v>
      </c>
      <c r="W93" s="67">
        <f>'T12'!I$10</f>
        <v>0</v>
      </c>
      <c r="X93" s="67">
        <f>'T12'!J$10</f>
        <v>0</v>
      </c>
      <c r="Y93" s="67">
        <f>'T12'!I$11</f>
        <v>0</v>
      </c>
      <c r="Z93" s="67">
        <f>'T12'!J$11</f>
        <v>0</v>
      </c>
      <c r="AA93" s="67">
        <f>'T12'!I$12</f>
        <v>0</v>
      </c>
      <c r="AB93" s="67">
        <f>'T12'!J$12</f>
        <v>0</v>
      </c>
      <c r="AC93" s="67">
        <f>'T12'!I$13</f>
        <v>0</v>
      </c>
      <c r="AD93" s="67">
        <f>'T12'!J$13</f>
        <v>0</v>
      </c>
      <c r="AE93" s="67">
        <f>'T12'!I$14</f>
        <v>0</v>
      </c>
      <c r="AF93" s="67">
        <f>'T12'!J$14</f>
        <v>0</v>
      </c>
      <c r="AG93" s="67">
        <f>'T12'!I$15</f>
        <v>0</v>
      </c>
      <c r="AH93" s="67">
        <f>'T12'!J$15</f>
        <v>0</v>
      </c>
      <c r="AI93" s="67">
        <f>'T12'!I$16</f>
        <v>0</v>
      </c>
      <c r="AJ93" s="67">
        <f>'T12'!J$16</f>
        <v>0</v>
      </c>
      <c r="AK93" s="67">
        <f>'T12'!I$17</f>
        <v>0</v>
      </c>
      <c r="AL93" s="67">
        <f>'T12'!J$17</f>
        <v>0</v>
      </c>
      <c r="AM93" s="67">
        <f>'T12'!I$18</f>
        <v>0</v>
      </c>
      <c r="AN93" s="67">
        <f>'T12'!J$18</f>
        <v>0</v>
      </c>
      <c r="AO93" s="67">
        <f>'T12'!I$19</f>
        <v>0</v>
      </c>
      <c r="AP93" s="67">
        <f>'T12'!J$19</f>
        <v>0</v>
      </c>
      <c r="AQ93" s="68">
        <f>'T12'!C$1</f>
        <v>0</v>
      </c>
      <c r="AR93" s="69" t="str">
        <f>'T12'!K$4</f>
        <v>Wave 3</v>
      </c>
      <c r="AS93" s="70">
        <f>'T12'!I$23</f>
        <v>0</v>
      </c>
      <c r="AT93" s="70">
        <f>'T12'!I$24</f>
        <v>0</v>
      </c>
      <c r="AV93" s="70">
        <f>'T12'!J$23</f>
        <v>0</v>
      </c>
      <c r="AW93" s="70">
        <f>'T12'!J$24</f>
        <v>0</v>
      </c>
    </row>
    <row r="94" spans="1:49" x14ac:dyDescent="0.2">
      <c r="A94" s="65">
        <f>'T13'!C$1</f>
        <v>0</v>
      </c>
      <c r="B94" s="66" t="str">
        <f>'T13'!K$4</f>
        <v>Wave 3</v>
      </c>
      <c r="C94" s="67" t="str">
        <f>'T13'!K$7</f>
        <v/>
      </c>
      <c r="D94" s="67" t="str">
        <f>'T13'!K$8</f>
        <v/>
      </c>
      <c r="E94" s="67" t="str">
        <f>'T13'!K$9</f>
        <v/>
      </c>
      <c r="F94" s="67" t="str">
        <f>'T13'!K$10</f>
        <v/>
      </c>
      <c r="G94" s="67" t="str">
        <f>'T13'!K$11</f>
        <v/>
      </c>
      <c r="H94" s="67" t="str">
        <f>'T13'!K$12</f>
        <v/>
      </c>
      <c r="I94" s="67" t="str">
        <f>'T13'!K$13</f>
        <v/>
      </c>
      <c r="J94" s="67" t="str">
        <f>'T13'!K$14</f>
        <v/>
      </c>
      <c r="K94" s="67" t="str">
        <f>'T13'!K$15</f>
        <v/>
      </c>
      <c r="L94" s="67" t="str">
        <f>'T13'!K$16</f>
        <v/>
      </c>
      <c r="M94" s="67" t="str">
        <f>'T13'!K$17</f>
        <v/>
      </c>
      <c r="N94" s="67" t="str">
        <f>'T13'!K$18</f>
        <v/>
      </c>
      <c r="O94" s="67" t="str">
        <f>'T13'!K$19</f>
        <v/>
      </c>
      <c r="P94" s="107" t="str">
        <f>'T13'!K20</f>
        <v/>
      </c>
      <c r="Q94" s="67">
        <f>'T13'!I$7</f>
        <v>0</v>
      </c>
      <c r="R94" s="67">
        <f>'T13'!J$7</f>
        <v>0</v>
      </c>
      <c r="S94" s="67">
        <f>'T13'!I$8</f>
        <v>0</v>
      </c>
      <c r="T94" s="67">
        <f>'T13'!J$8</f>
        <v>0</v>
      </c>
      <c r="U94" s="67">
        <f>'T13'!I$9</f>
        <v>0</v>
      </c>
      <c r="V94" s="67">
        <f>'T13'!J$9</f>
        <v>0</v>
      </c>
      <c r="W94" s="67">
        <f>'T13'!I$10</f>
        <v>0</v>
      </c>
      <c r="X94" s="67">
        <f>'T13'!J$10</f>
        <v>0</v>
      </c>
      <c r="Y94" s="67">
        <f>'T13'!I$11</f>
        <v>0</v>
      </c>
      <c r="Z94" s="67">
        <f>'T13'!J$11</f>
        <v>0</v>
      </c>
      <c r="AA94" s="67">
        <f>'T13'!I$12</f>
        <v>0</v>
      </c>
      <c r="AB94" s="67">
        <f>'T13'!J$12</f>
        <v>0</v>
      </c>
      <c r="AC94" s="67">
        <f>'T13'!I$13</f>
        <v>0</v>
      </c>
      <c r="AD94" s="67">
        <f>'T13'!J$13</f>
        <v>0</v>
      </c>
      <c r="AE94" s="67">
        <f>'T13'!I$14</f>
        <v>0</v>
      </c>
      <c r="AF94" s="67">
        <f>'T13'!J$14</f>
        <v>0</v>
      </c>
      <c r="AG94" s="67">
        <f>'T13'!I$15</f>
        <v>0</v>
      </c>
      <c r="AH94" s="67">
        <f>'T13'!J$15</f>
        <v>0</v>
      </c>
      <c r="AI94" s="67">
        <f>'T13'!I$16</f>
        <v>0</v>
      </c>
      <c r="AJ94" s="67">
        <f>'T13'!J$16</f>
        <v>0</v>
      </c>
      <c r="AK94" s="67">
        <f>'T13'!I$17</f>
        <v>0</v>
      </c>
      <c r="AL94" s="67">
        <f>'T13'!J$17</f>
        <v>0</v>
      </c>
      <c r="AM94" s="67">
        <f>'T13'!I$18</f>
        <v>0</v>
      </c>
      <c r="AN94" s="67">
        <f>'T13'!J$18</f>
        <v>0</v>
      </c>
      <c r="AO94" s="67">
        <f>'T13'!I$19</f>
        <v>0</v>
      </c>
      <c r="AP94" s="67">
        <f>'T13'!J$19</f>
        <v>0</v>
      </c>
      <c r="AQ94" s="68">
        <f>'T13'!C$1</f>
        <v>0</v>
      </c>
      <c r="AR94" s="69" t="str">
        <f>'T13'!K$4</f>
        <v>Wave 3</v>
      </c>
      <c r="AS94" s="70">
        <f>'T13'!I$23</f>
        <v>0</v>
      </c>
      <c r="AT94" s="70">
        <f>'T13'!I$24</f>
        <v>0</v>
      </c>
      <c r="AV94" s="70">
        <f>'T13'!J$23</f>
        <v>0</v>
      </c>
      <c r="AW94" s="70">
        <f>'T13'!J$24</f>
        <v>0</v>
      </c>
    </row>
    <row r="95" spans="1:49" x14ac:dyDescent="0.2">
      <c r="A95" s="65">
        <f>'T14'!C$1</f>
        <v>0</v>
      </c>
      <c r="B95" s="66" t="str">
        <f>'T14'!K$4</f>
        <v>Wave 3</v>
      </c>
      <c r="C95" s="67" t="str">
        <f>'T14'!K$7</f>
        <v/>
      </c>
      <c r="D95" s="67" t="str">
        <f>'T14'!K$8</f>
        <v/>
      </c>
      <c r="E95" s="67" t="str">
        <f>'T14'!K$9</f>
        <v/>
      </c>
      <c r="F95" s="67" t="str">
        <f>'T14'!K$10</f>
        <v/>
      </c>
      <c r="G95" s="67" t="str">
        <f>'T14'!K$11</f>
        <v/>
      </c>
      <c r="H95" s="67" t="str">
        <f>'T14'!K$12</f>
        <v/>
      </c>
      <c r="I95" s="67" t="str">
        <f>'T14'!K$13</f>
        <v/>
      </c>
      <c r="J95" s="67" t="str">
        <f>'T14'!K$14</f>
        <v/>
      </c>
      <c r="K95" s="67" t="str">
        <f>'T14'!K$15</f>
        <v/>
      </c>
      <c r="L95" s="67" t="str">
        <f>'T14'!K$16</f>
        <v/>
      </c>
      <c r="M95" s="67" t="str">
        <f>'T14'!K$17</f>
        <v/>
      </c>
      <c r="N95" s="67" t="str">
        <f>'T14'!K$18</f>
        <v/>
      </c>
      <c r="O95" s="67" t="str">
        <f>'T14'!K$19</f>
        <v/>
      </c>
      <c r="P95" s="107" t="str">
        <f>'T14'!K20</f>
        <v/>
      </c>
      <c r="Q95" s="67">
        <f>'T14'!I$7</f>
        <v>0</v>
      </c>
      <c r="R95" s="67">
        <f>'T14'!J$7</f>
        <v>0</v>
      </c>
      <c r="S95" s="67">
        <f>'T14'!I$8</f>
        <v>0</v>
      </c>
      <c r="T95" s="67">
        <f>'T14'!J$8</f>
        <v>0</v>
      </c>
      <c r="U95" s="67">
        <f>'T14'!I$9</f>
        <v>0</v>
      </c>
      <c r="V95" s="67">
        <f>'T14'!J$9</f>
        <v>0</v>
      </c>
      <c r="W95" s="67">
        <f>'T14'!I$10</f>
        <v>0</v>
      </c>
      <c r="X95" s="67">
        <f>'T14'!J$10</f>
        <v>0</v>
      </c>
      <c r="Y95" s="67">
        <f>'T14'!I$11</f>
        <v>0</v>
      </c>
      <c r="Z95" s="67">
        <f>'T14'!J$11</f>
        <v>0</v>
      </c>
      <c r="AA95" s="67">
        <f>'T14'!I$12</f>
        <v>0</v>
      </c>
      <c r="AB95" s="67">
        <f>'T14'!J$12</f>
        <v>0</v>
      </c>
      <c r="AC95" s="67">
        <f>'T14'!I$13</f>
        <v>0</v>
      </c>
      <c r="AD95" s="67">
        <f>'T14'!J$13</f>
        <v>0</v>
      </c>
      <c r="AE95" s="67">
        <f>'T14'!I$14</f>
        <v>0</v>
      </c>
      <c r="AF95" s="67">
        <f>'T14'!J$14</f>
        <v>0</v>
      </c>
      <c r="AG95" s="67">
        <f>'T14'!I$15</f>
        <v>0</v>
      </c>
      <c r="AH95" s="67">
        <f>'T14'!J$15</f>
        <v>0</v>
      </c>
      <c r="AI95" s="67">
        <f>'T14'!I$16</f>
        <v>0</v>
      </c>
      <c r="AJ95" s="67">
        <f>'T14'!J$16</f>
        <v>0</v>
      </c>
      <c r="AK95" s="67">
        <f>'T14'!I$17</f>
        <v>0</v>
      </c>
      <c r="AL95" s="67">
        <f>'T14'!J$17</f>
        <v>0</v>
      </c>
      <c r="AM95" s="67">
        <f>'T14'!I$18</f>
        <v>0</v>
      </c>
      <c r="AN95" s="67">
        <f>'T14'!J$18</f>
        <v>0</v>
      </c>
      <c r="AO95" s="67">
        <f>'T14'!I$19</f>
        <v>0</v>
      </c>
      <c r="AP95" s="67">
        <f>'T14'!J$19</f>
        <v>0</v>
      </c>
      <c r="AQ95" s="68">
        <f>'T14'!C$1</f>
        <v>0</v>
      </c>
      <c r="AR95" s="69" t="str">
        <f>'T14'!K$4</f>
        <v>Wave 3</v>
      </c>
      <c r="AS95" s="70">
        <f>'T14'!I$23</f>
        <v>0</v>
      </c>
      <c r="AT95" s="70">
        <f>'T14'!I$24</f>
        <v>0</v>
      </c>
      <c r="AV95" s="70">
        <f>'T14'!J$23</f>
        <v>0</v>
      </c>
      <c r="AW95" s="70">
        <f>'T14'!J$24</f>
        <v>0</v>
      </c>
    </row>
    <row r="96" spans="1:49" x14ac:dyDescent="0.2">
      <c r="A96" s="65" t="str">
        <f>'T15'!C$1</f>
        <v xml:space="preserve"> </v>
      </c>
      <c r="B96" s="66" t="str">
        <f>'T15'!K$4</f>
        <v>Wave 3</v>
      </c>
      <c r="C96" s="67" t="str">
        <f>'T15'!K$7</f>
        <v/>
      </c>
      <c r="D96" s="67" t="str">
        <f>'T15'!K$8</f>
        <v/>
      </c>
      <c r="E96" s="67" t="str">
        <f>'T15'!K$9</f>
        <v/>
      </c>
      <c r="F96" s="67" t="str">
        <f>'T15'!K$10</f>
        <v/>
      </c>
      <c r="G96" s="67" t="str">
        <f>'T15'!K$11</f>
        <v/>
      </c>
      <c r="H96" s="67" t="str">
        <f>'T15'!K$12</f>
        <v/>
      </c>
      <c r="I96" s="67" t="str">
        <f>'T15'!K$13</f>
        <v/>
      </c>
      <c r="J96" s="67" t="str">
        <f>'T15'!K$14</f>
        <v/>
      </c>
      <c r="K96" s="67" t="str">
        <f>'T15'!K$15</f>
        <v/>
      </c>
      <c r="L96" s="67" t="str">
        <f>'T15'!K$16</f>
        <v/>
      </c>
      <c r="M96" s="67" t="str">
        <f>'T15'!K$17</f>
        <v/>
      </c>
      <c r="N96" s="67" t="str">
        <f>'T15'!K$18</f>
        <v/>
      </c>
      <c r="O96" s="67" t="str">
        <f>'T15'!K$19</f>
        <v/>
      </c>
      <c r="P96" s="107" t="str">
        <f>'T15'!K20</f>
        <v/>
      </c>
      <c r="Q96" s="67">
        <f>'T15'!I$7</f>
        <v>0</v>
      </c>
      <c r="R96" s="67">
        <f>'T15'!J$7</f>
        <v>0</v>
      </c>
      <c r="S96" s="67">
        <f>'T15'!I$8</f>
        <v>0</v>
      </c>
      <c r="T96" s="67">
        <f>'T15'!J$8</f>
        <v>0</v>
      </c>
      <c r="U96" s="67">
        <f>'T15'!I$9</f>
        <v>0</v>
      </c>
      <c r="V96" s="67">
        <f>'T15'!J$9</f>
        <v>0</v>
      </c>
      <c r="W96" s="67">
        <f>'T15'!I$10</f>
        <v>0</v>
      </c>
      <c r="X96" s="67">
        <f>'T15'!J$10</f>
        <v>0</v>
      </c>
      <c r="Y96" s="67">
        <f>'T15'!I$11</f>
        <v>0</v>
      </c>
      <c r="Z96" s="67">
        <f>'T15'!J$11</f>
        <v>0</v>
      </c>
      <c r="AA96" s="67">
        <f>'T15'!I$12</f>
        <v>0</v>
      </c>
      <c r="AB96" s="67">
        <f>'T15'!J$12</f>
        <v>0</v>
      </c>
      <c r="AC96" s="67">
        <f>'T15'!I$13</f>
        <v>0</v>
      </c>
      <c r="AD96" s="67">
        <f>'T15'!J$13</f>
        <v>0</v>
      </c>
      <c r="AE96" s="67">
        <f>'T15'!I$14</f>
        <v>0</v>
      </c>
      <c r="AF96" s="67">
        <f>'T15'!J$14</f>
        <v>0</v>
      </c>
      <c r="AG96" s="67">
        <f>'T15'!I$15</f>
        <v>0</v>
      </c>
      <c r="AH96" s="67">
        <f>'T15'!J$15</f>
        <v>0</v>
      </c>
      <c r="AI96" s="67">
        <f>'T15'!I$16</f>
        <v>0</v>
      </c>
      <c r="AJ96" s="67">
        <f>'T15'!J$16</f>
        <v>0</v>
      </c>
      <c r="AK96" s="67">
        <f>'T15'!I$17</f>
        <v>0</v>
      </c>
      <c r="AL96" s="67">
        <f>'T15'!J$17</f>
        <v>0</v>
      </c>
      <c r="AM96" s="67">
        <f>'T15'!I$18</f>
        <v>0</v>
      </c>
      <c r="AN96" s="67">
        <f>'T15'!J$18</f>
        <v>0</v>
      </c>
      <c r="AO96" s="67">
        <f>'T15'!I$19</f>
        <v>0</v>
      </c>
      <c r="AP96" s="67">
        <f>'T15'!J$19</f>
        <v>0</v>
      </c>
      <c r="AQ96" s="68" t="str">
        <f>'T15'!C$1</f>
        <v xml:space="preserve"> </v>
      </c>
      <c r="AR96" s="69" t="str">
        <f>'T15'!K$4</f>
        <v>Wave 3</v>
      </c>
      <c r="AS96" s="70">
        <f>'T15'!I$23</f>
        <v>0</v>
      </c>
      <c r="AT96" s="70">
        <f>'T15'!I$24</f>
        <v>0</v>
      </c>
      <c r="AV96" s="70">
        <f>'T15'!J$23</f>
        <v>0</v>
      </c>
      <c r="AW96" s="70">
        <f>'T15'!J$24</f>
        <v>0</v>
      </c>
    </row>
    <row r="97" spans="1:49" x14ac:dyDescent="0.2">
      <c r="A97" s="65">
        <f>'T16'!C$1</f>
        <v>0</v>
      </c>
      <c r="B97" s="66" t="str">
        <f>'T16'!K$4</f>
        <v>Wave 3</v>
      </c>
      <c r="C97" s="67" t="str">
        <f>'T16'!K$7</f>
        <v/>
      </c>
      <c r="D97" s="67" t="str">
        <f>'T16'!K$8</f>
        <v/>
      </c>
      <c r="E97" s="67" t="str">
        <f>'T16'!K$9</f>
        <v/>
      </c>
      <c r="F97" s="67" t="str">
        <f>'T16'!K$10</f>
        <v/>
      </c>
      <c r="G97" s="67" t="str">
        <f>'T16'!K$11</f>
        <v/>
      </c>
      <c r="H97" s="67" t="str">
        <f>'T16'!K$12</f>
        <v/>
      </c>
      <c r="I97" s="67" t="str">
        <f>'T16'!K$13</f>
        <v/>
      </c>
      <c r="J97" s="67" t="str">
        <f>'T16'!K$14</f>
        <v/>
      </c>
      <c r="K97" s="67" t="str">
        <f>'T16'!K$15</f>
        <v/>
      </c>
      <c r="L97" s="67" t="str">
        <f>'T16'!K$16</f>
        <v/>
      </c>
      <c r="M97" s="67" t="str">
        <f>'T16'!K$17</f>
        <v/>
      </c>
      <c r="N97" s="67" t="str">
        <f>'T16'!K$18</f>
        <v/>
      </c>
      <c r="O97" s="67" t="str">
        <f>'T16'!K$19</f>
        <v/>
      </c>
      <c r="P97" s="107" t="str">
        <f>'T16'!K20</f>
        <v/>
      </c>
      <c r="Q97" s="67">
        <f>'T16'!I$7</f>
        <v>0</v>
      </c>
      <c r="R97" s="67">
        <f>'T16'!J$7</f>
        <v>0</v>
      </c>
      <c r="S97" s="67">
        <f>'T16'!I$8</f>
        <v>0</v>
      </c>
      <c r="T97" s="67">
        <f>'T16'!J$8</f>
        <v>0</v>
      </c>
      <c r="U97" s="67">
        <f>'T16'!I$9</f>
        <v>0</v>
      </c>
      <c r="V97" s="67">
        <f>'T16'!J$9</f>
        <v>0</v>
      </c>
      <c r="W97" s="67">
        <f>'T16'!I$10</f>
        <v>0</v>
      </c>
      <c r="X97" s="67">
        <f>'T16'!J$10</f>
        <v>0</v>
      </c>
      <c r="Y97" s="67">
        <f>'T16'!I$11</f>
        <v>0</v>
      </c>
      <c r="Z97" s="67">
        <f>'T16'!J$11</f>
        <v>0</v>
      </c>
      <c r="AA97" s="67">
        <f>'T16'!I$12</f>
        <v>0</v>
      </c>
      <c r="AB97" s="67">
        <f>'T16'!J$12</f>
        <v>0</v>
      </c>
      <c r="AC97" s="67">
        <f>'T16'!I$13</f>
        <v>0</v>
      </c>
      <c r="AD97" s="67">
        <f>'T16'!J$13</f>
        <v>0</v>
      </c>
      <c r="AE97" s="67">
        <f>'T16'!I$14</f>
        <v>0</v>
      </c>
      <c r="AF97" s="67">
        <f>'T16'!J$14</f>
        <v>0</v>
      </c>
      <c r="AG97" s="67">
        <f>'T16'!I$15</f>
        <v>0</v>
      </c>
      <c r="AH97" s="67">
        <f>'T16'!J$15</f>
        <v>0</v>
      </c>
      <c r="AI97" s="67">
        <f>'T16'!I$16</f>
        <v>0</v>
      </c>
      <c r="AJ97" s="67">
        <f>'T16'!J$16</f>
        <v>0</v>
      </c>
      <c r="AK97" s="67">
        <f>'T16'!I$17</f>
        <v>0</v>
      </c>
      <c r="AL97" s="67">
        <f>'T16'!J$17</f>
        <v>0</v>
      </c>
      <c r="AM97" s="67">
        <f>'T16'!I$18</f>
        <v>0</v>
      </c>
      <c r="AN97" s="67">
        <f>'T16'!J$18</f>
        <v>0</v>
      </c>
      <c r="AO97" s="67">
        <f>'T16'!I$19</f>
        <v>0</v>
      </c>
      <c r="AP97" s="67">
        <f>'T16'!J$19</f>
        <v>0</v>
      </c>
      <c r="AQ97" s="68">
        <f>'T16'!C$1</f>
        <v>0</v>
      </c>
      <c r="AR97" s="69" t="str">
        <f>'T16'!K$4</f>
        <v>Wave 3</v>
      </c>
      <c r="AS97" s="70">
        <f>'T16'!I$23</f>
        <v>0</v>
      </c>
      <c r="AT97" s="70">
        <f>'T16'!I$24</f>
        <v>0</v>
      </c>
      <c r="AV97" s="70">
        <f>'T16'!J$23</f>
        <v>0</v>
      </c>
      <c r="AW97" s="70">
        <f>'T16'!J$24</f>
        <v>0</v>
      </c>
    </row>
    <row r="98" spans="1:49" x14ac:dyDescent="0.2">
      <c r="A98" s="65" t="str">
        <f>'T17'!C$1</f>
        <v xml:space="preserve"> </v>
      </c>
      <c r="B98" s="66" t="str">
        <f>'T17'!K$4</f>
        <v>Wave 3</v>
      </c>
      <c r="C98" s="67" t="str">
        <f>'T17'!K$7</f>
        <v/>
      </c>
      <c r="D98" s="67" t="str">
        <f>'T17'!K$8</f>
        <v/>
      </c>
      <c r="E98" s="98" t="str">
        <f>'T17'!K$9</f>
        <v/>
      </c>
      <c r="F98" s="67" t="str">
        <f>'T17'!K$10</f>
        <v/>
      </c>
      <c r="G98" s="67" t="str">
        <f>'T17'!K$11</f>
        <v/>
      </c>
      <c r="H98" s="67" t="str">
        <f>'T17'!K$12</f>
        <v/>
      </c>
      <c r="I98" s="67" t="str">
        <f>'T17'!K$13</f>
        <v/>
      </c>
      <c r="J98" s="67" t="str">
        <f>'T17'!K$14</f>
        <v/>
      </c>
      <c r="K98" s="67" t="str">
        <f>'T17'!K$15</f>
        <v/>
      </c>
      <c r="L98" s="67" t="str">
        <f>'T17'!K$16</f>
        <v/>
      </c>
      <c r="M98" s="67" t="str">
        <f>'T17'!K$17</f>
        <v/>
      </c>
      <c r="N98" s="67" t="str">
        <f>'T17'!K$18</f>
        <v/>
      </c>
      <c r="O98" s="67" t="str">
        <f>'T17'!K$19</f>
        <v/>
      </c>
      <c r="P98" s="107" t="str">
        <f>'T17'!K20</f>
        <v/>
      </c>
      <c r="Q98" s="67">
        <f>'T17'!I$7</f>
        <v>0</v>
      </c>
      <c r="R98" s="67">
        <f>'T17'!J$7</f>
        <v>0</v>
      </c>
      <c r="S98" s="67">
        <f>'T17'!I$8</f>
        <v>0</v>
      </c>
      <c r="T98" s="67">
        <f>'T17'!J$8</f>
        <v>0</v>
      </c>
      <c r="U98" s="98">
        <f>'T17'!I$9</f>
        <v>0</v>
      </c>
      <c r="V98" s="98">
        <f>'T17'!J$9</f>
        <v>0</v>
      </c>
      <c r="W98" s="67">
        <f>'T17'!I$10</f>
        <v>0</v>
      </c>
      <c r="X98" s="67">
        <f>'T17'!J$10</f>
        <v>0</v>
      </c>
      <c r="Y98" s="67">
        <f>'T17'!I$11</f>
        <v>0</v>
      </c>
      <c r="Z98" s="67">
        <f>'T17'!J$11</f>
        <v>0</v>
      </c>
      <c r="AA98" s="67">
        <f>'T17'!I$12</f>
        <v>0</v>
      </c>
      <c r="AB98" s="67">
        <f>'T17'!J$12</f>
        <v>0</v>
      </c>
      <c r="AC98" s="67">
        <f>'T17'!I$13</f>
        <v>0</v>
      </c>
      <c r="AD98" s="67">
        <f>'T17'!J$13</f>
        <v>0</v>
      </c>
      <c r="AE98" s="67">
        <f>'T17'!I$14</f>
        <v>0</v>
      </c>
      <c r="AF98" s="67">
        <f>'T17'!J$14</f>
        <v>0</v>
      </c>
      <c r="AG98" s="67">
        <f>'T17'!I$15</f>
        <v>0</v>
      </c>
      <c r="AH98" s="67">
        <f>'T17'!J$15</f>
        <v>0</v>
      </c>
      <c r="AI98" s="67">
        <f>'T17'!I$16</f>
        <v>0</v>
      </c>
      <c r="AJ98" s="67">
        <f>'T17'!J$16</f>
        <v>0</v>
      </c>
      <c r="AK98" s="67">
        <f>'T17'!I$17</f>
        <v>0</v>
      </c>
      <c r="AL98" s="67">
        <f>'T17'!J$17</f>
        <v>0</v>
      </c>
      <c r="AM98" s="67">
        <f>'T17'!I$18</f>
        <v>0</v>
      </c>
      <c r="AN98" s="67">
        <f>'T17'!J$18</f>
        <v>0</v>
      </c>
      <c r="AO98" s="67">
        <f>'T17'!I$19</f>
        <v>0</v>
      </c>
      <c r="AP98" s="67">
        <f>'T17'!J$19</f>
        <v>0</v>
      </c>
      <c r="AQ98" s="68" t="str">
        <f>'T17'!C$1</f>
        <v xml:space="preserve"> </v>
      </c>
      <c r="AR98" s="69" t="str">
        <f>'T17'!K$4</f>
        <v>Wave 3</v>
      </c>
      <c r="AS98" s="70">
        <f>'T17'!I$23</f>
        <v>0</v>
      </c>
      <c r="AT98" s="70">
        <f>'T17'!I$24</f>
        <v>0</v>
      </c>
      <c r="AV98" s="70">
        <f>'T17'!J$23</f>
        <v>0</v>
      </c>
      <c r="AW98" s="70">
        <f>'T17'!J$24</f>
        <v>0</v>
      </c>
    </row>
    <row r="99" spans="1:49" x14ac:dyDescent="0.2">
      <c r="A99" s="65" t="str">
        <f>'T18'!C$1</f>
        <v xml:space="preserve"> </v>
      </c>
      <c r="B99" s="66" t="str">
        <f>'T18'!K$4</f>
        <v>Wave 3</v>
      </c>
      <c r="C99" s="67" t="str">
        <f>'T18'!K$7</f>
        <v/>
      </c>
      <c r="D99" s="67" t="str">
        <f>'T18'!K$8</f>
        <v/>
      </c>
      <c r="E99" s="67" t="str">
        <f>'T18'!K$9</f>
        <v/>
      </c>
      <c r="F99" s="67" t="str">
        <f>'T18'!K$10</f>
        <v/>
      </c>
      <c r="G99" s="67" t="str">
        <f>'T18'!K$11</f>
        <v/>
      </c>
      <c r="H99" s="67" t="str">
        <f>'T18'!K$12</f>
        <v/>
      </c>
      <c r="I99" s="67" t="str">
        <f>'T18'!K$13</f>
        <v/>
      </c>
      <c r="J99" s="67" t="str">
        <f>'T18'!K$14</f>
        <v/>
      </c>
      <c r="K99" s="67" t="str">
        <f>'T18'!K$15</f>
        <v/>
      </c>
      <c r="L99" s="67" t="str">
        <f>'T18'!K$16</f>
        <v/>
      </c>
      <c r="M99" s="67" t="str">
        <f>'T18'!K$17</f>
        <v/>
      </c>
      <c r="N99" s="67" t="str">
        <f>'T18'!K$18</f>
        <v/>
      </c>
      <c r="O99" s="67" t="str">
        <f>'T18'!K$19</f>
        <v/>
      </c>
      <c r="P99" s="107" t="str">
        <f>'T18'!K20</f>
        <v/>
      </c>
      <c r="Q99" s="67">
        <f>'T18'!I$7</f>
        <v>0</v>
      </c>
      <c r="R99" s="67">
        <f>'T18'!J$7</f>
        <v>0</v>
      </c>
      <c r="S99" s="67">
        <f>'T18'!I$8</f>
        <v>0</v>
      </c>
      <c r="T99" s="67">
        <f>'T18'!J$8</f>
        <v>0</v>
      </c>
      <c r="U99" s="67">
        <f>'T18'!I$9</f>
        <v>0</v>
      </c>
      <c r="V99" s="67">
        <f>'T18'!J$9</f>
        <v>0</v>
      </c>
      <c r="W99" s="67">
        <f>'T18'!I$10</f>
        <v>0</v>
      </c>
      <c r="X99" s="67">
        <f>'T18'!J$10</f>
        <v>0</v>
      </c>
      <c r="Y99" s="67">
        <f>'T18'!I$11</f>
        <v>0</v>
      </c>
      <c r="Z99" s="67">
        <f>'T18'!J$11</f>
        <v>0</v>
      </c>
      <c r="AA99" s="67">
        <f>'T18'!I$12</f>
        <v>0</v>
      </c>
      <c r="AB99" s="67">
        <f>'T18'!J$12</f>
        <v>0</v>
      </c>
      <c r="AC99" s="67">
        <f>'T18'!I$13</f>
        <v>0</v>
      </c>
      <c r="AD99" s="67">
        <f>'T18'!J$13</f>
        <v>0</v>
      </c>
      <c r="AE99" s="67">
        <f>'T18'!I$14</f>
        <v>0</v>
      </c>
      <c r="AF99" s="67">
        <f>'T18'!J$14</f>
        <v>0</v>
      </c>
      <c r="AG99" s="67">
        <f>'T18'!I$15</f>
        <v>0</v>
      </c>
      <c r="AH99" s="67">
        <f>'T18'!J$15</f>
        <v>0</v>
      </c>
      <c r="AI99" s="67">
        <f>'T18'!I$16</f>
        <v>0</v>
      </c>
      <c r="AJ99" s="67">
        <f>'T18'!J$16</f>
        <v>0</v>
      </c>
      <c r="AK99" s="67">
        <f>'T18'!I$17</f>
        <v>0</v>
      </c>
      <c r="AL99" s="67">
        <f>'T18'!J$17</f>
        <v>0</v>
      </c>
      <c r="AM99" s="67">
        <f>'T18'!I$18</f>
        <v>0</v>
      </c>
      <c r="AN99" s="67">
        <f>'T18'!J$18</f>
        <v>0</v>
      </c>
      <c r="AO99" s="67">
        <f>'T18'!I$19</f>
        <v>0</v>
      </c>
      <c r="AP99" s="67">
        <f>'T18'!J$19</f>
        <v>0</v>
      </c>
      <c r="AQ99" s="68" t="str">
        <f>'T18'!C$1</f>
        <v xml:space="preserve"> </v>
      </c>
      <c r="AR99" s="69" t="str">
        <f>'T18'!K$4</f>
        <v>Wave 3</v>
      </c>
      <c r="AS99" s="70">
        <f>'T18'!I$23</f>
        <v>0</v>
      </c>
      <c r="AT99" s="70">
        <f>'T18'!I$24</f>
        <v>0</v>
      </c>
      <c r="AV99" s="70">
        <f>'T18'!J$23</f>
        <v>0</v>
      </c>
      <c r="AW99" s="70">
        <f>'T18'!J$24</f>
        <v>0</v>
      </c>
    </row>
    <row r="100" spans="1:49" x14ac:dyDescent="0.2">
      <c r="A100" s="65">
        <f>'T19'!C$1</f>
        <v>0</v>
      </c>
      <c r="B100" s="66" t="str">
        <f>'T19'!K$4</f>
        <v>Wave 3</v>
      </c>
      <c r="C100" s="67" t="str">
        <f>'T19'!K$7</f>
        <v/>
      </c>
      <c r="D100" s="67" t="str">
        <f>'T19'!K$8</f>
        <v/>
      </c>
      <c r="E100" s="67" t="str">
        <f>'T19'!K$9</f>
        <v/>
      </c>
      <c r="F100" s="67" t="str">
        <f>'T19'!K$10</f>
        <v/>
      </c>
      <c r="G100" s="67" t="str">
        <f>'T19'!K$11</f>
        <v/>
      </c>
      <c r="H100" s="67" t="str">
        <f>'T19'!K$12</f>
        <v/>
      </c>
      <c r="I100" s="67" t="str">
        <f>'T19'!K$13</f>
        <v/>
      </c>
      <c r="J100" s="67" t="str">
        <f>'T19'!K$14</f>
        <v/>
      </c>
      <c r="K100" s="67" t="str">
        <f>'T19'!K$15</f>
        <v/>
      </c>
      <c r="L100" s="67" t="str">
        <f>'T19'!K$16</f>
        <v/>
      </c>
      <c r="M100" s="67" t="str">
        <f>'T19'!K$17</f>
        <v/>
      </c>
      <c r="N100" s="67" t="str">
        <f>'T19'!K$18</f>
        <v/>
      </c>
      <c r="O100" s="67" t="str">
        <f>'T19'!K$19</f>
        <v/>
      </c>
      <c r="P100" s="107" t="str">
        <f>'T19'!K20</f>
        <v/>
      </c>
      <c r="Q100" s="67">
        <f>'T19'!I$7</f>
        <v>0</v>
      </c>
      <c r="R100" s="67">
        <f>'T19'!J$7</f>
        <v>0</v>
      </c>
      <c r="S100" s="67">
        <f>'T19'!I$8</f>
        <v>0</v>
      </c>
      <c r="T100" s="67">
        <f>'T19'!J$8</f>
        <v>0</v>
      </c>
      <c r="U100" s="67">
        <f>'T19'!I$9</f>
        <v>0</v>
      </c>
      <c r="V100" s="67">
        <f>'T19'!J$9</f>
        <v>0</v>
      </c>
      <c r="W100" s="67">
        <f>'T19'!I$10</f>
        <v>0</v>
      </c>
      <c r="X100" s="67">
        <f>'T19'!J$10</f>
        <v>0</v>
      </c>
      <c r="Y100" s="67">
        <f>'T19'!I$11</f>
        <v>0</v>
      </c>
      <c r="Z100" s="67">
        <f>'T19'!J$11</f>
        <v>0</v>
      </c>
      <c r="AA100" s="67">
        <f>'T19'!I$12</f>
        <v>0</v>
      </c>
      <c r="AB100" s="67">
        <f>'T19'!J$12</f>
        <v>0</v>
      </c>
      <c r="AC100" s="67">
        <f>'T19'!I$13</f>
        <v>0</v>
      </c>
      <c r="AD100" s="67">
        <f>'T19'!J$13</f>
        <v>0</v>
      </c>
      <c r="AE100" s="67">
        <f>'T19'!I$14</f>
        <v>0</v>
      </c>
      <c r="AF100" s="67">
        <f>'T19'!J$14</f>
        <v>0</v>
      </c>
      <c r="AG100" s="67">
        <f>'T19'!I$15</f>
        <v>0</v>
      </c>
      <c r="AH100" s="67">
        <f>'T19'!J$15</f>
        <v>0</v>
      </c>
      <c r="AI100" s="67">
        <f>'T19'!I$16</f>
        <v>0</v>
      </c>
      <c r="AJ100" s="67">
        <f>'T19'!J$16</f>
        <v>0</v>
      </c>
      <c r="AK100" s="67">
        <f>'T19'!I$17</f>
        <v>0</v>
      </c>
      <c r="AL100" s="67">
        <f>'T19'!J$17</f>
        <v>0</v>
      </c>
      <c r="AM100" s="67">
        <f>'T19'!I$18</f>
        <v>0</v>
      </c>
      <c r="AN100" s="67">
        <f>'T19'!J$18</f>
        <v>0</v>
      </c>
      <c r="AO100" s="67">
        <f>'T19'!I$19</f>
        <v>0</v>
      </c>
      <c r="AP100" s="67">
        <f>'T19'!J$19</f>
        <v>0</v>
      </c>
      <c r="AQ100" s="68">
        <f>'T19'!C$1</f>
        <v>0</v>
      </c>
      <c r="AR100" s="69" t="str">
        <f>'T19'!K$4</f>
        <v>Wave 3</v>
      </c>
      <c r="AS100" s="70">
        <f>'T19'!I$23</f>
        <v>0</v>
      </c>
      <c r="AT100" s="70">
        <f>'T19'!I$24</f>
        <v>0</v>
      </c>
      <c r="AV100" s="70">
        <f>'T19'!J$23</f>
        <v>0</v>
      </c>
      <c r="AW100" s="70">
        <f>'T19'!J$24</f>
        <v>0</v>
      </c>
    </row>
    <row r="101" spans="1:49" x14ac:dyDescent="0.2">
      <c r="A101" s="65">
        <f>'T20'!C$1</f>
        <v>0</v>
      </c>
      <c r="B101" s="66" t="str">
        <f>'T20'!K$4</f>
        <v>Wave 3</v>
      </c>
      <c r="C101" s="67" t="str">
        <f>'T20'!K$7</f>
        <v/>
      </c>
      <c r="D101" s="67" t="str">
        <f>'T20'!K$8</f>
        <v/>
      </c>
      <c r="E101" s="67" t="str">
        <f>'T20'!K$9</f>
        <v/>
      </c>
      <c r="F101" s="67" t="str">
        <f>'T20'!K$10</f>
        <v/>
      </c>
      <c r="G101" s="67" t="str">
        <f>'T20'!K$11</f>
        <v/>
      </c>
      <c r="H101" s="67" t="str">
        <f>'T20'!K$12</f>
        <v/>
      </c>
      <c r="I101" s="67" t="str">
        <f>'T20'!K$13</f>
        <v/>
      </c>
      <c r="J101" s="67" t="str">
        <f>'T20'!K$14</f>
        <v/>
      </c>
      <c r="K101" s="67" t="str">
        <f>'T20'!K$15</f>
        <v/>
      </c>
      <c r="L101" s="67" t="str">
        <f>'T20'!K$16</f>
        <v/>
      </c>
      <c r="M101" s="67" t="str">
        <f>'T20'!K$17</f>
        <v/>
      </c>
      <c r="N101" s="67" t="str">
        <f>'T20'!K$18</f>
        <v/>
      </c>
      <c r="O101" s="67" t="str">
        <f>'T20'!K$19</f>
        <v/>
      </c>
      <c r="P101" s="107" t="str">
        <f>'T20'!K20</f>
        <v/>
      </c>
      <c r="Q101" s="67">
        <f>'T20'!I$7</f>
        <v>0</v>
      </c>
      <c r="R101" s="67">
        <f>'T20'!J$7</f>
        <v>0</v>
      </c>
      <c r="S101" s="67">
        <f>'T20'!I$8</f>
        <v>0</v>
      </c>
      <c r="T101" s="67">
        <f>'T20'!J$8</f>
        <v>0</v>
      </c>
      <c r="U101" s="67">
        <f>'T20'!I$9</f>
        <v>0</v>
      </c>
      <c r="V101" s="67">
        <f>'T20'!J$9</f>
        <v>0</v>
      </c>
      <c r="W101" s="67">
        <f>'T20'!I$10</f>
        <v>0</v>
      </c>
      <c r="X101" s="67">
        <f>'T20'!J$10</f>
        <v>0</v>
      </c>
      <c r="Y101" s="67">
        <f>'T20'!I$11</f>
        <v>0</v>
      </c>
      <c r="Z101" s="67">
        <f>'T20'!J$11</f>
        <v>0</v>
      </c>
      <c r="AA101" s="67">
        <f>'T20'!I$12</f>
        <v>0</v>
      </c>
      <c r="AB101" s="67">
        <f>'T20'!J$12</f>
        <v>0</v>
      </c>
      <c r="AC101" s="67">
        <f>'T20'!I$13</f>
        <v>0</v>
      </c>
      <c r="AD101" s="67">
        <f>'T20'!J$13</f>
        <v>0</v>
      </c>
      <c r="AE101" s="67">
        <f>'T20'!I$14</f>
        <v>0</v>
      </c>
      <c r="AF101" s="67">
        <f>'T20'!J$14</f>
        <v>0</v>
      </c>
      <c r="AG101" s="67">
        <f>'T20'!I$15</f>
        <v>0</v>
      </c>
      <c r="AH101" s="67">
        <f>'T20'!J$15</f>
        <v>0</v>
      </c>
      <c r="AI101" s="67">
        <f>'T20'!I$16</f>
        <v>0</v>
      </c>
      <c r="AJ101" s="67">
        <f>'T20'!J$16</f>
        <v>0</v>
      </c>
      <c r="AK101" s="67">
        <f>'T20'!I$17</f>
        <v>0</v>
      </c>
      <c r="AL101" s="67">
        <f>'T20'!J$17</f>
        <v>0</v>
      </c>
      <c r="AM101" s="67">
        <f>'T20'!I$18</f>
        <v>0</v>
      </c>
      <c r="AN101" s="67">
        <f>'T20'!J$18</f>
        <v>0</v>
      </c>
      <c r="AO101" s="67">
        <f>'T20'!I$19</f>
        <v>0</v>
      </c>
      <c r="AP101" s="67">
        <f>'T20'!J$19</f>
        <v>0</v>
      </c>
      <c r="AQ101" s="68">
        <f>'T20'!C$1</f>
        <v>0</v>
      </c>
      <c r="AR101" s="69" t="str">
        <f>'T20'!K$4</f>
        <v>Wave 3</v>
      </c>
      <c r="AS101" s="70">
        <f>'T20'!I$23</f>
        <v>0</v>
      </c>
      <c r="AT101" s="70">
        <f>'T20'!I$24</f>
        <v>0</v>
      </c>
      <c r="AV101" s="70">
        <f>'T20'!J$23</f>
        <v>0</v>
      </c>
      <c r="AW101" s="70">
        <f>'T20'!J$24</f>
        <v>0</v>
      </c>
    </row>
    <row r="102" spans="1:49" x14ac:dyDescent="0.2">
      <c r="A102" s="65">
        <f>'T21'!C$1</f>
        <v>0</v>
      </c>
      <c r="B102" s="66" t="str">
        <f>'T21'!K$4</f>
        <v>Wave 3</v>
      </c>
      <c r="C102" s="67" t="str">
        <f>'T21'!K$7</f>
        <v/>
      </c>
      <c r="D102" s="67" t="str">
        <f>'T21'!K$8</f>
        <v/>
      </c>
      <c r="E102" s="67" t="str">
        <f>'T21'!K$9</f>
        <v/>
      </c>
      <c r="F102" s="67" t="str">
        <f>'T21'!K$10</f>
        <v/>
      </c>
      <c r="G102" s="67" t="str">
        <f>'T21'!K$11</f>
        <v/>
      </c>
      <c r="H102" s="67" t="str">
        <f>'T21'!K$12</f>
        <v/>
      </c>
      <c r="I102" s="67" t="str">
        <f>'T21'!K$13</f>
        <v/>
      </c>
      <c r="J102" s="67" t="str">
        <f>'T21'!K$14</f>
        <v/>
      </c>
      <c r="K102" s="67" t="str">
        <f>'T21'!K$15</f>
        <v/>
      </c>
      <c r="L102" s="67" t="str">
        <f>'T21'!K$16</f>
        <v/>
      </c>
      <c r="M102" s="67" t="str">
        <f>'T21'!K$17</f>
        <v/>
      </c>
      <c r="N102" s="67" t="str">
        <f>'T21'!K$18</f>
        <v/>
      </c>
      <c r="O102" s="67" t="str">
        <f>'T21'!K$19</f>
        <v/>
      </c>
      <c r="P102" s="107" t="str">
        <f>'T21'!K20</f>
        <v/>
      </c>
      <c r="Q102" s="67">
        <f>'T21'!I$7</f>
        <v>0</v>
      </c>
      <c r="R102" s="67">
        <f>'T21'!J$7</f>
        <v>0</v>
      </c>
      <c r="S102" s="67">
        <f>'T21'!I$8</f>
        <v>0</v>
      </c>
      <c r="T102" s="67">
        <f>'T21'!J$8</f>
        <v>0</v>
      </c>
      <c r="U102" s="67">
        <f>'T21'!I$9</f>
        <v>0</v>
      </c>
      <c r="V102" s="67">
        <f>'T21'!J$9</f>
        <v>0</v>
      </c>
      <c r="W102" s="67">
        <f>'T21'!I$10</f>
        <v>0</v>
      </c>
      <c r="X102" s="67">
        <f>'T21'!J$10</f>
        <v>0</v>
      </c>
      <c r="Y102" s="67">
        <f>'T21'!I$11</f>
        <v>0</v>
      </c>
      <c r="Z102" s="67">
        <f>'T21'!J$11</f>
        <v>0</v>
      </c>
      <c r="AA102" s="67">
        <f>'T21'!I$12</f>
        <v>0</v>
      </c>
      <c r="AB102" s="67">
        <f>'T21'!J$12</f>
        <v>0</v>
      </c>
      <c r="AC102" s="67">
        <f>'T21'!I$13</f>
        <v>0</v>
      </c>
      <c r="AD102" s="67">
        <f>'T21'!J$13</f>
        <v>0</v>
      </c>
      <c r="AE102" s="67">
        <f>'T21'!I$14</f>
        <v>0</v>
      </c>
      <c r="AF102" s="67">
        <f>'T21'!J$14</f>
        <v>0</v>
      </c>
      <c r="AG102" s="67">
        <f>'T21'!I$15</f>
        <v>0</v>
      </c>
      <c r="AH102" s="67">
        <f>'T21'!J$15</f>
        <v>0</v>
      </c>
      <c r="AI102" s="67">
        <f>'T21'!I$16</f>
        <v>0</v>
      </c>
      <c r="AJ102" s="67">
        <f>'T21'!J$16</f>
        <v>0</v>
      </c>
      <c r="AK102" s="67">
        <f>'T21'!I$17</f>
        <v>0</v>
      </c>
      <c r="AL102" s="67">
        <f>'T21'!J$17</f>
        <v>0</v>
      </c>
      <c r="AM102" s="67">
        <f>'T21'!I$18</f>
        <v>0</v>
      </c>
      <c r="AN102" s="67">
        <f>'T21'!J$18</f>
        <v>0</v>
      </c>
      <c r="AO102" s="67">
        <f>'T21'!I$19</f>
        <v>0</v>
      </c>
      <c r="AP102" s="67">
        <f>'T21'!J$19</f>
        <v>0</v>
      </c>
      <c r="AQ102" s="68">
        <f>'T21'!C$1</f>
        <v>0</v>
      </c>
      <c r="AR102" s="69" t="str">
        <f>'T21'!K$4</f>
        <v>Wave 3</v>
      </c>
      <c r="AS102" s="70">
        <f>'T21'!I$23</f>
        <v>0</v>
      </c>
      <c r="AT102" s="70">
        <f>'T21'!I$24</f>
        <v>0</v>
      </c>
      <c r="AV102" s="70">
        <f>'T21'!J$23</f>
        <v>0</v>
      </c>
      <c r="AW102" s="70">
        <f>'T21'!J$24</f>
        <v>0</v>
      </c>
    </row>
    <row r="103" spans="1:49" x14ac:dyDescent="0.2">
      <c r="A103" s="65">
        <f>'T22'!C$1</f>
        <v>0</v>
      </c>
      <c r="B103" s="66" t="str">
        <f>'T22'!K$4</f>
        <v>Wave 3</v>
      </c>
      <c r="C103" s="67" t="str">
        <f>'T22'!K$7</f>
        <v/>
      </c>
      <c r="D103" s="67" t="str">
        <f>'T22'!K$8</f>
        <v/>
      </c>
      <c r="E103" s="67" t="str">
        <f>'T22'!K$9</f>
        <v/>
      </c>
      <c r="F103" s="67" t="str">
        <f>'T22'!K$10</f>
        <v/>
      </c>
      <c r="G103" s="67" t="str">
        <f>'T22'!K$11</f>
        <v/>
      </c>
      <c r="H103" s="67" t="str">
        <f>'T22'!K$12</f>
        <v/>
      </c>
      <c r="I103" s="67" t="str">
        <f>'T22'!K$13</f>
        <v/>
      </c>
      <c r="J103" s="67" t="str">
        <f>'T22'!K$14</f>
        <v/>
      </c>
      <c r="K103" s="67" t="str">
        <f>'T22'!K$15</f>
        <v/>
      </c>
      <c r="L103" s="67" t="str">
        <f>'T22'!K$16</f>
        <v/>
      </c>
      <c r="M103" s="67" t="str">
        <f>'T22'!K$17</f>
        <v/>
      </c>
      <c r="N103" s="67" t="str">
        <f>'T22'!K$18</f>
        <v/>
      </c>
      <c r="O103" s="67" t="str">
        <f>'T22'!K$19</f>
        <v/>
      </c>
      <c r="P103" s="107" t="str">
        <f>'T22'!K20</f>
        <v/>
      </c>
      <c r="Q103" s="67">
        <f>'T22'!I$7</f>
        <v>0</v>
      </c>
      <c r="R103" s="67">
        <f>'T22'!J$7</f>
        <v>0</v>
      </c>
      <c r="S103" s="67">
        <f>'T22'!I$8</f>
        <v>0</v>
      </c>
      <c r="T103" s="67">
        <f>'T22'!J$8</f>
        <v>0</v>
      </c>
      <c r="U103" s="67">
        <f>'T22'!I$9</f>
        <v>0</v>
      </c>
      <c r="V103" s="67">
        <f>'T22'!J$9</f>
        <v>0</v>
      </c>
      <c r="W103" s="67">
        <f>'T22'!I$10</f>
        <v>0</v>
      </c>
      <c r="X103" s="67">
        <f>'T22'!J$10</f>
        <v>0</v>
      </c>
      <c r="Y103" s="67">
        <f>'T22'!I$11</f>
        <v>0</v>
      </c>
      <c r="Z103" s="67">
        <f>'T22'!J$11</f>
        <v>0</v>
      </c>
      <c r="AA103" s="67">
        <f>'T22'!I$12</f>
        <v>0</v>
      </c>
      <c r="AB103" s="67">
        <f>'T22'!J$12</f>
        <v>0</v>
      </c>
      <c r="AC103" s="67">
        <f>'T22'!I$13</f>
        <v>0</v>
      </c>
      <c r="AD103" s="67">
        <f>'T22'!J$13</f>
        <v>0</v>
      </c>
      <c r="AE103" s="67">
        <f>'T22'!I$14</f>
        <v>0</v>
      </c>
      <c r="AF103" s="67">
        <f>'T22'!J$14</f>
        <v>0</v>
      </c>
      <c r="AG103" s="67">
        <f>'T22'!I$15</f>
        <v>0</v>
      </c>
      <c r="AH103" s="67">
        <f>'T22'!J$15</f>
        <v>0</v>
      </c>
      <c r="AI103" s="67">
        <f>'T22'!I$16</f>
        <v>0</v>
      </c>
      <c r="AJ103" s="67">
        <f>'T22'!J$16</f>
        <v>0</v>
      </c>
      <c r="AK103" s="67">
        <f>'T22'!I$17</f>
        <v>0</v>
      </c>
      <c r="AL103" s="67">
        <f>'T22'!J$17</f>
        <v>0</v>
      </c>
      <c r="AM103" s="67">
        <f>'T22'!I$18</f>
        <v>0</v>
      </c>
      <c r="AN103" s="67">
        <f>'T22'!J$18</f>
        <v>0</v>
      </c>
      <c r="AO103" s="67">
        <f>'T22'!I$19</f>
        <v>0</v>
      </c>
      <c r="AP103" s="67">
        <f>'T22'!J$19</f>
        <v>0</v>
      </c>
      <c r="AQ103" s="68">
        <f>'T22'!C$1</f>
        <v>0</v>
      </c>
      <c r="AR103" s="69" t="str">
        <f>'T22'!K$4</f>
        <v>Wave 3</v>
      </c>
      <c r="AS103" s="70">
        <f>'T22'!I$23</f>
        <v>0</v>
      </c>
      <c r="AT103" s="70">
        <f>'T22'!I$24</f>
        <v>0</v>
      </c>
      <c r="AV103" s="70">
        <f>'T22'!J$23</f>
        <v>0</v>
      </c>
      <c r="AW103" s="70">
        <f>'T22'!J$24</f>
        <v>0</v>
      </c>
    </row>
    <row r="104" spans="1:49" x14ac:dyDescent="0.2">
      <c r="A104" s="65">
        <f>'T23'!C$1</f>
        <v>0</v>
      </c>
      <c r="B104" s="66" t="str">
        <f>'T23'!K$4</f>
        <v>Wave 3</v>
      </c>
      <c r="C104" s="67" t="str">
        <f>'T23'!K$7</f>
        <v/>
      </c>
      <c r="D104" s="67" t="str">
        <f>'T23'!K$8</f>
        <v/>
      </c>
      <c r="E104" s="67" t="str">
        <f>'T23'!K$9</f>
        <v/>
      </c>
      <c r="F104" s="67" t="str">
        <f>'T23'!K$10</f>
        <v/>
      </c>
      <c r="G104" s="67" t="str">
        <f>'T23'!K$11</f>
        <v/>
      </c>
      <c r="H104" s="67" t="str">
        <f>'T23'!K$12</f>
        <v/>
      </c>
      <c r="I104" s="67" t="str">
        <f>'T23'!K$13</f>
        <v/>
      </c>
      <c r="J104" s="67" t="str">
        <f>'T23'!K$14</f>
        <v/>
      </c>
      <c r="K104" s="67" t="str">
        <f>'T23'!K$15</f>
        <v/>
      </c>
      <c r="L104" s="67" t="str">
        <f>'T23'!K$16</f>
        <v/>
      </c>
      <c r="M104" s="67" t="str">
        <f>'T23'!K$17</f>
        <v/>
      </c>
      <c r="N104" s="67" t="str">
        <f>'T23'!K$18</f>
        <v/>
      </c>
      <c r="O104" s="67" t="str">
        <f>'T23'!K$19</f>
        <v/>
      </c>
      <c r="P104" s="107" t="str">
        <f>'T23'!K20</f>
        <v/>
      </c>
      <c r="Q104" s="67">
        <f>'T23'!I$7</f>
        <v>0</v>
      </c>
      <c r="R104" s="67">
        <f>'T23'!J$7</f>
        <v>0</v>
      </c>
      <c r="S104" s="67">
        <f>'T23'!I$8</f>
        <v>0</v>
      </c>
      <c r="T104" s="67">
        <f>'T23'!J$8</f>
        <v>0</v>
      </c>
      <c r="U104" s="67">
        <f>'T23'!I$9</f>
        <v>0</v>
      </c>
      <c r="V104" s="67">
        <f>'T23'!J$9</f>
        <v>0</v>
      </c>
      <c r="W104" s="67">
        <f>'T23'!I$10</f>
        <v>0</v>
      </c>
      <c r="X104" s="67">
        <f>'T23'!J$10</f>
        <v>0</v>
      </c>
      <c r="Y104" s="67">
        <f>'T23'!I$11</f>
        <v>0</v>
      </c>
      <c r="Z104" s="67">
        <f>'T23'!J$11</f>
        <v>0</v>
      </c>
      <c r="AA104" s="67">
        <f>'T23'!I$12</f>
        <v>0</v>
      </c>
      <c r="AB104" s="67">
        <f>'T23'!J$12</f>
        <v>0</v>
      </c>
      <c r="AC104" s="67">
        <f>'T23'!I$13</f>
        <v>0</v>
      </c>
      <c r="AD104" s="67">
        <f>'T23'!J$13</f>
        <v>0</v>
      </c>
      <c r="AE104" s="67">
        <f>'T23'!I$14</f>
        <v>0</v>
      </c>
      <c r="AF104" s="67">
        <f>'T23'!J$14</f>
        <v>0</v>
      </c>
      <c r="AG104" s="67">
        <f>'T23'!I$15</f>
        <v>0</v>
      </c>
      <c r="AH104" s="67">
        <f>'T23'!J$15</f>
        <v>0</v>
      </c>
      <c r="AI104" s="67">
        <f>'T23'!I$16</f>
        <v>0</v>
      </c>
      <c r="AJ104" s="67">
        <f>'T23'!J$16</f>
        <v>0</v>
      </c>
      <c r="AK104" s="67">
        <f>'T23'!I$17</f>
        <v>0</v>
      </c>
      <c r="AL104" s="67">
        <f>'T23'!J$17</f>
        <v>0</v>
      </c>
      <c r="AM104" s="67">
        <f>'T23'!I$18</f>
        <v>0</v>
      </c>
      <c r="AN104" s="67">
        <f>'T23'!J$18</f>
        <v>0</v>
      </c>
      <c r="AO104" s="67">
        <f>'T23'!I$19</f>
        <v>0</v>
      </c>
      <c r="AP104" s="67">
        <f>'T23'!J$19</f>
        <v>0</v>
      </c>
      <c r="AQ104" s="68">
        <f>'T23'!C$1</f>
        <v>0</v>
      </c>
      <c r="AR104" s="69" t="str">
        <f>'T23'!K$4</f>
        <v>Wave 3</v>
      </c>
      <c r="AS104" s="70">
        <f>'T23'!I$23</f>
        <v>0</v>
      </c>
      <c r="AT104" s="70">
        <f>'T23'!I$24</f>
        <v>0</v>
      </c>
      <c r="AV104" s="70">
        <f>'T23'!J$23</f>
        <v>0</v>
      </c>
      <c r="AW104" s="70">
        <f>'T23'!J$24</f>
        <v>0</v>
      </c>
    </row>
    <row r="105" spans="1:49" x14ac:dyDescent="0.2">
      <c r="A105" s="65">
        <f>'T24'!C$1</f>
        <v>0</v>
      </c>
      <c r="B105" s="66" t="str">
        <f>'T24'!K$4</f>
        <v>Wave 3</v>
      </c>
      <c r="C105" s="67" t="str">
        <f>'T24'!K$7</f>
        <v/>
      </c>
      <c r="D105" s="67" t="str">
        <f>'T24'!K$8</f>
        <v/>
      </c>
      <c r="E105" s="67" t="str">
        <f>'T24'!K$9</f>
        <v/>
      </c>
      <c r="F105" s="67" t="str">
        <f>'T24'!K$10</f>
        <v/>
      </c>
      <c r="G105" s="67" t="str">
        <f>'T24'!K$11</f>
        <v/>
      </c>
      <c r="H105" s="67" t="str">
        <f>'T24'!K$12</f>
        <v/>
      </c>
      <c r="I105" s="67" t="str">
        <f>'T24'!K$13</f>
        <v/>
      </c>
      <c r="J105" s="67" t="str">
        <f>'T24'!K$14</f>
        <v/>
      </c>
      <c r="K105" s="67" t="str">
        <f>'T24'!K$15</f>
        <v/>
      </c>
      <c r="L105" s="67" t="str">
        <f>'T24'!K$16</f>
        <v/>
      </c>
      <c r="M105" s="67" t="str">
        <f>'T24'!K$17</f>
        <v/>
      </c>
      <c r="N105" s="67" t="str">
        <f>'T24'!K$18</f>
        <v/>
      </c>
      <c r="O105" s="67" t="str">
        <f>'T24'!K$19</f>
        <v/>
      </c>
      <c r="P105" s="107" t="str">
        <f>'T24'!K20</f>
        <v/>
      </c>
      <c r="Q105" s="67">
        <f>'T24'!I$7</f>
        <v>0</v>
      </c>
      <c r="R105" s="67">
        <f>'T24'!J$7</f>
        <v>0</v>
      </c>
      <c r="S105" s="67">
        <f>'T24'!I$8</f>
        <v>0</v>
      </c>
      <c r="T105" s="67">
        <f>'T24'!J$8</f>
        <v>0</v>
      </c>
      <c r="U105" s="67">
        <f>'T24'!I$9</f>
        <v>0</v>
      </c>
      <c r="V105" s="67">
        <f>'T24'!J$9</f>
        <v>0</v>
      </c>
      <c r="W105" s="67">
        <f>'T24'!I$10</f>
        <v>0</v>
      </c>
      <c r="X105" s="67">
        <f>'T24'!J$10</f>
        <v>0</v>
      </c>
      <c r="Y105" s="67">
        <f>'T24'!I$11</f>
        <v>0</v>
      </c>
      <c r="Z105" s="67">
        <f>'T24'!J$11</f>
        <v>0</v>
      </c>
      <c r="AA105" s="67">
        <f>'T24'!I$12</f>
        <v>0</v>
      </c>
      <c r="AB105" s="67">
        <f>'T24'!J$12</f>
        <v>0</v>
      </c>
      <c r="AC105" s="67">
        <f>'T24'!I$13</f>
        <v>0</v>
      </c>
      <c r="AD105" s="67">
        <f>'T24'!J$13</f>
        <v>0</v>
      </c>
      <c r="AE105" s="67">
        <f>'T24'!I$14</f>
        <v>0</v>
      </c>
      <c r="AF105" s="67">
        <f>'T24'!J$14</f>
        <v>0</v>
      </c>
      <c r="AG105" s="67">
        <f>'T24'!I$15</f>
        <v>0</v>
      </c>
      <c r="AH105" s="67">
        <f>'T24'!J$15</f>
        <v>0</v>
      </c>
      <c r="AI105" s="67">
        <f>'T24'!I$16</f>
        <v>0</v>
      </c>
      <c r="AJ105" s="67">
        <f>'T24'!J$16</f>
        <v>0</v>
      </c>
      <c r="AK105" s="67">
        <f>'T24'!I$17</f>
        <v>0</v>
      </c>
      <c r="AL105" s="67">
        <f>'T24'!J$17</f>
        <v>0</v>
      </c>
      <c r="AM105" s="67">
        <f>'T24'!I$18</f>
        <v>0</v>
      </c>
      <c r="AN105" s="67">
        <f>'T24'!J$18</f>
        <v>0</v>
      </c>
      <c r="AO105" s="67">
        <f>'T24'!I$19</f>
        <v>0</v>
      </c>
      <c r="AP105" s="67">
        <f>'T24'!J$19</f>
        <v>0</v>
      </c>
      <c r="AQ105" s="68">
        <f>'T24'!C$1</f>
        <v>0</v>
      </c>
      <c r="AR105" s="69" t="str">
        <f>'T24'!K$4</f>
        <v>Wave 3</v>
      </c>
      <c r="AS105" s="70">
        <f>'T24'!I$23</f>
        <v>0</v>
      </c>
      <c r="AT105" s="70">
        <f>'T24'!I$24</f>
        <v>0</v>
      </c>
      <c r="AV105" s="70">
        <f>'T24'!J$23</f>
        <v>0</v>
      </c>
      <c r="AW105" s="70">
        <f>'T24'!J$24</f>
        <v>0</v>
      </c>
    </row>
    <row r="106" spans="1:49" x14ac:dyDescent="0.2">
      <c r="A106" s="65">
        <f>'T25'!C$1</f>
        <v>0</v>
      </c>
      <c r="B106" s="66" t="str">
        <f>'T25'!K$4</f>
        <v>Wave 3</v>
      </c>
      <c r="C106" s="67" t="str">
        <f>'T25'!K$7</f>
        <v/>
      </c>
      <c r="D106" s="67" t="str">
        <f>'T25'!K$8</f>
        <v/>
      </c>
      <c r="E106" s="67" t="str">
        <f>'T25'!K$9</f>
        <v/>
      </c>
      <c r="F106" s="67" t="str">
        <f>'T25'!K$10</f>
        <v/>
      </c>
      <c r="G106" s="67" t="str">
        <f>'T25'!K$11</f>
        <v/>
      </c>
      <c r="H106" s="67" t="str">
        <f>'T25'!K$12</f>
        <v/>
      </c>
      <c r="I106" s="67" t="str">
        <f>'T25'!K$13</f>
        <v/>
      </c>
      <c r="J106" s="67" t="str">
        <f>'T25'!K$14</f>
        <v/>
      </c>
      <c r="K106" s="67" t="str">
        <f>'T25'!K$15</f>
        <v/>
      </c>
      <c r="L106" s="67" t="str">
        <f>'T25'!K$16</f>
        <v/>
      </c>
      <c r="M106" s="67" t="str">
        <f>'T25'!K$17</f>
        <v/>
      </c>
      <c r="N106" s="67" t="str">
        <f>'T25'!K$18</f>
        <v/>
      </c>
      <c r="O106" s="67" t="str">
        <f>'T25'!K$19</f>
        <v/>
      </c>
      <c r="P106" s="107" t="str">
        <f>'T25'!K20</f>
        <v/>
      </c>
      <c r="Q106" s="67">
        <f>'T25'!I$7</f>
        <v>0</v>
      </c>
      <c r="R106" s="67">
        <f>'T25'!J$7</f>
        <v>0</v>
      </c>
      <c r="S106" s="67">
        <f>'T25'!I$8</f>
        <v>0</v>
      </c>
      <c r="T106" s="67">
        <f>'T25'!J$8</f>
        <v>0</v>
      </c>
      <c r="U106" s="67">
        <f>'T25'!I$9</f>
        <v>0</v>
      </c>
      <c r="V106" s="67">
        <f>'T25'!J$9</f>
        <v>0</v>
      </c>
      <c r="W106" s="67">
        <f>'T25'!I$10</f>
        <v>0</v>
      </c>
      <c r="X106" s="67">
        <f>'T25'!J$10</f>
        <v>0</v>
      </c>
      <c r="Y106" s="67">
        <f>'T25'!I$11</f>
        <v>0</v>
      </c>
      <c r="Z106" s="67">
        <f>'T25'!J$11</f>
        <v>0</v>
      </c>
      <c r="AA106" s="67">
        <f>'T25'!I$12</f>
        <v>0</v>
      </c>
      <c r="AB106" s="67">
        <f>'T25'!J$12</f>
        <v>0</v>
      </c>
      <c r="AC106" s="67">
        <f>'T25'!I$13</f>
        <v>0</v>
      </c>
      <c r="AD106" s="67">
        <f>'T25'!J$13</f>
        <v>0</v>
      </c>
      <c r="AE106" s="67">
        <f>'T25'!I$14</f>
        <v>0</v>
      </c>
      <c r="AF106" s="67">
        <f>'T25'!J$14</f>
        <v>0</v>
      </c>
      <c r="AG106" s="67">
        <f>'T25'!I$15</f>
        <v>0</v>
      </c>
      <c r="AH106" s="67">
        <f>'T25'!J$15</f>
        <v>0</v>
      </c>
      <c r="AI106" s="67">
        <f>'T25'!I$16</f>
        <v>0</v>
      </c>
      <c r="AJ106" s="67">
        <f>'T25'!J$16</f>
        <v>0</v>
      </c>
      <c r="AK106" s="67">
        <f>'T25'!I$17</f>
        <v>0</v>
      </c>
      <c r="AL106" s="67">
        <f>'T25'!J$17</f>
        <v>0</v>
      </c>
      <c r="AM106" s="67">
        <f>'T25'!I$18</f>
        <v>0</v>
      </c>
      <c r="AN106" s="67">
        <f>'T25'!J$18</f>
        <v>0</v>
      </c>
      <c r="AO106" s="67">
        <f>'T25'!I$19</f>
        <v>0</v>
      </c>
      <c r="AP106" s="67">
        <f>'T25'!J$19</f>
        <v>0</v>
      </c>
      <c r="AQ106" s="68">
        <f>'T25'!C$1</f>
        <v>0</v>
      </c>
      <c r="AR106" s="69" t="str">
        <f>'T25'!K$4</f>
        <v>Wave 3</v>
      </c>
      <c r="AS106" s="70">
        <f>'T25'!I$23</f>
        <v>0</v>
      </c>
      <c r="AT106" s="70">
        <f>'T25'!I$24</f>
        <v>0</v>
      </c>
      <c r="AV106" s="70">
        <f>'T25'!J$23</f>
        <v>0</v>
      </c>
      <c r="AW106" s="70">
        <f>'T25'!J$24</f>
        <v>0</v>
      </c>
    </row>
    <row r="107" spans="1:49" x14ac:dyDescent="0.2">
      <c r="A107" s="65" t="str">
        <f>'T26'!C$1</f>
        <v xml:space="preserve"> </v>
      </c>
      <c r="B107" s="66" t="str">
        <f>'T26'!K$4</f>
        <v>Wave 3</v>
      </c>
      <c r="C107" s="67" t="str">
        <f>'T26'!K$7</f>
        <v/>
      </c>
      <c r="D107" s="67" t="str">
        <f>'T26'!K$8</f>
        <v/>
      </c>
      <c r="E107" s="67" t="str">
        <f>'T26'!K$9</f>
        <v/>
      </c>
      <c r="F107" s="67" t="str">
        <f>'T26'!K$10</f>
        <v/>
      </c>
      <c r="G107" s="67" t="str">
        <f>'T26'!K$11</f>
        <v/>
      </c>
      <c r="H107" s="67" t="str">
        <f>'T26'!K$12</f>
        <v/>
      </c>
      <c r="I107" s="67" t="str">
        <f>'T26'!K$13</f>
        <v/>
      </c>
      <c r="J107" s="67" t="str">
        <f>'T26'!K$14</f>
        <v/>
      </c>
      <c r="K107" s="67" t="str">
        <f>'T26'!K$15</f>
        <v/>
      </c>
      <c r="L107" s="67" t="str">
        <f>'T26'!K$16</f>
        <v/>
      </c>
      <c r="M107" s="67" t="str">
        <f>'T26'!K$17</f>
        <v/>
      </c>
      <c r="N107" s="67" t="str">
        <f>'T26'!K$18</f>
        <v/>
      </c>
      <c r="O107" s="67" t="str">
        <f>'T26'!K$19</f>
        <v/>
      </c>
      <c r="P107" s="107" t="str">
        <f>'T26'!K20</f>
        <v/>
      </c>
      <c r="Q107" s="67">
        <f>'T26'!I$7</f>
        <v>0</v>
      </c>
      <c r="R107" s="67">
        <f>'T26'!J$7</f>
        <v>0</v>
      </c>
      <c r="S107" s="67">
        <f>'T26'!I$8</f>
        <v>0</v>
      </c>
      <c r="T107" s="67">
        <f>'T26'!J$8</f>
        <v>0</v>
      </c>
      <c r="U107" s="67">
        <f>'T26'!I$9</f>
        <v>0</v>
      </c>
      <c r="V107" s="67">
        <f>'T26'!J$9</f>
        <v>0</v>
      </c>
      <c r="W107" s="67">
        <f>'T26'!I$10</f>
        <v>0</v>
      </c>
      <c r="X107" s="67">
        <f>'T26'!J$10</f>
        <v>0</v>
      </c>
      <c r="Y107" s="67">
        <f>'T26'!I$11</f>
        <v>0</v>
      </c>
      <c r="Z107" s="67">
        <f>'T26'!J$11</f>
        <v>0</v>
      </c>
      <c r="AA107" s="67">
        <f>'T26'!I$12</f>
        <v>0</v>
      </c>
      <c r="AB107" s="67">
        <f>'T26'!J$12</f>
        <v>0</v>
      </c>
      <c r="AC107" s="67">
        <f>'T26'!I$13</f>
        <v>0</v>
      </c>
      <c r="AD107" s="67">
        <f>'T26'!J$13</f>
        <v>0</v>
      </c>
      <c r="AE107" s="67">
        <f>'T26'!I$14</f>
        <v>0</v>
      </c>
      <c r="AF107" s="67">
        <f>'T26'!J$14</f>
        <v>0</v>
      </c>
      <c r="AG107" s="67">
        <f>'T26'!I$15</f>
        <v>0</v>
      </c>
      <c r="AH107" s="67">
        <f>'T26'!J$15</f>
        <v>0</v>
      </c>
      <c r="AI107" s="67">
        <f>'T26'!I$16</f>
        <v>0</v>
      </c>
      <c r="AJ107" s="67">
        <f>'T26'!J$16</f>
        <v>0</v>
      </c>
      <c r="AK107" s="67">
        <f>'T26'!I$17</f>
        <v>0</v>
      </c>
      <c r="AL107" s="67">
        <f>'T26'!J$17</f>
        <v>0</v>
      </c>
      <c r="AM107" s="67">
        <f>'T26'!I$18</f>
        <v>0</v>
      </c>
      <c r="AN107" s="67">
        <f>'T26'!J$18</f>
        <v>0</v>
      </c>
      <c r="AO107" s="67">
        <f>'T26'!I$19</f>
        <v>0</v>
      </c>
      <c r="AP107" s="67">
        <f>'T26'!J$19</f>
        <v>0</v>
      </c>
      <c r="AQ107" s="68" t="str">
        <f>'T26'!C$1</f>
        <v xml:space="preserve"> </v>
      </c>
      <c r="AR107" s="69" t="str">
        <f>'T26'!K$4</f>
        <v>Wave 3</v>
      </c>
      <c r="AS107" s="70">
        <f>'T26'!I$23</f>
        <v>0</v>
      </c>
      <c r="AT107" s="70">
        <f>'T26'!I$24</f>
        <v>0</v>
      </c>
      <c r="AV107" s="70">
        <f>'T26'!J$23</f>
        <v>0</v>
      </c>
      <c r="AW107" s="70">
        <f>'T26'!J$24</f>
        <v>0</v>
      </c>
    </row>
    <row r="108" spans="1:49" x14ac:dyDescent="0.2">
      <c r="A108" s="65" t="str">
        <f>'T27'!C$1</f>
        <v xml:space="preserve"> </v>
      </c>
      <c r="B108" s="66" t="str">
        <f>'T27'!K$4</f>
        <v>Wave 3</v>
      </c>
      <c r="C108" s="67" t="str">
        <f>'T27'!K$7</f>
        <v/>
      </c>
      <c r="D108" s="67" t="str">
        <f>'T27'!K$8</f>
        <v/>
      </c>
      <c r="E108" s="67" t="str">
        <f>'T27'!K$9</f>
        <v/>
      </c>
      <c r="F108" s="67" t="str">
        <f>'T27'!K$10</f>
        <v/>
      </c>
      <c r="G108" s="67" t="str">
        <f>'T27'!K$11</f>
        <v/>
      </c>
      <c r="H108" s="67" t="str">
        <f>'T27'!K$12</f>
        <v/>
      </c>
      <c r="I108" s="67" t="str">
        <f>'T27'!K$13</f>
        <v/>
      </c>
      <c r="J108" s="67" t="str">
        <f>'T27'!K$14</f>
        <v/>
      </c>
      <c r="K108" s="67" t="str">
        <f>'T27'!K$15</f>
        <v/>
      </c>
      <c r="L108" s="67" t="str">
        <f>'T27'!K$16</f>
        <v/>
      </c>
      <c r="M108" s="67" t="str">
        <f>'T27'!K$17</f>
        <v/>
      </c>
      <c r="N108" s="67" t="str">
        <f>'T27'!K$18</f>
        <v/>
      </c>
      <c r="O108" s="67" t="str">
        <f>'T27'!K$19</f>
        <v/>
      </c>
      <c r="P108" s="107" t="str">
        <f>'T27'!K20</f>
        <v/>
      </c>
      <c r="Q108" s="67">
        <f>'T27'!I$7</f>
        <v>0</v>
      </c>
      <c r="R108" s="67">
        <f>'T27'!J$7</f>
        <v>0</v>
      </c>
      <c r="S108" s="67">
        <f>'T27'!I$8</f>
        <v>0</v>
      </c>
      <c r="T108" s="67">
        <f>'T27'!J$8</f>
        <v>0</v>
      </c>
      <c r="U108" s="67">
        <f>'T27'!I$9</f>
        <v>0</v>
      </c>
      <c r="V108" s="67">
        <f>'T27'!J$9</f>
        <v>0</v>
      </c>
      <c r="W108" s="67">
        <f>'T27'!I$10</f>
        <v>0</v>
      </c>
      <c r="X108" s="67">
        <f>'T27'!J$10</f>
        <v>0</v>
      </c>
      <c r="Y108" s="67">
        <f>'T27'!I$11</f>
        <v>0</v>
      </c>
      <c r="Z108" s="67">
        <f>'T27'!J$11</f>
        <v>0</v>
      </c>
      <c r="AA108" s="67">
        <f>'T27'!I$12</f>
        <v>0</v>
      </c>
      <c r="AB108" s="67">
        <f>'T27'!J$12</f>
        <v>0</v>
      </c>
      <c r="AC108" s="67">
        <f>'T27'!I$13</f>
        <v>0</v>
      </c>
      <c r="AD108" s="67">
        <f>'T27'!J$13</f>
        <v>0</v>
      </c>
      <c r="AE108" s="67">
        <f>'T27'!I$14</f>
        <v>0</v>
      </c>
      <c r="AF108" s="67">
        <f>'T27'!J$14</f>
        <v>0</v>
      </c>
      <c r="AG108" s="67">
        <f>'T27'!I$15</f>
        <v>0</v>
      </c>
      <c r="AH108" s="67">
        <f>'T27'!J$15</f>
        <v>0</v>
      </c>
      <c r="AI108" s="67">
        <f>'T27'!I$16</f>
        <v>0</v>
      </c>
      <c r="AJ108" s="67">
        <f>'T27'!J$16</f>
        <v>0</v>
      </c>
      <c r="AK108" s="67">
        <f>'T27'!I$17</f>
        <v>0</v>
      </c>
      <c r="AL108" s="67">
        <f>'T27'!J$17</f>
        <v>0</v>
      </c>
      <c r="AM108" s="67">
        <f>'T27'!I$18</f>
        <v>0</v>
      </c>
      <c r="AN108" s="67">
        <f>'T27'!J$18</f>
        <v>0</v>
      </c>
      <c r="AO108" s="67">
        <f>'T27'!I$19</f>
        <v>0</v>
      </c>
      <c r="AP108" s="67">
        <f>'T27'!J$19</f>
        <v>0</v>
      </c>
      <c r="AQ108" s="68" t="str">
        <f>'T27'!C$1</f>
        <v xml:space="preserve"> </v>
      </c>
      <c r="AR108" s="69" t="str">
        <f>'T27'!K$4</f>
        <v>Wave 3</v>
      </c>
      <c r="AS108" s="70">
        <f>'T27'!I$23</f>
        <v>0</v>
      </c>
      <c r="AT108" s="70">
        <f>'T27'!I$24</f>
        <v>0</v>
      </c>
      <c r="AV108" s="70">
        <f>'T27'!J$23</f>
        <v>0</v>
      </c>
      <c r="AW108" s="70">
        <f>'T27'!J$24</f>
        <v>0</v>
      </c>
    </row>
    <row r="109" spans="1:49" x14ac:dyDescent="0.2">
      <c r="A109" s="65" t="str">
        <f>'T28'!C$1</f>
        <v xml:space="preserve"> </v>
      </c>
      <c r="B109" s="66" t="str">
        <f>'T28'!K$4</f>
        <v>Wave 3</v>
      </c>
      <c r="C109" s="67" t="str">
        <f>'T28'!K$7</f>
        <v/>
      </c>
      <c r="D109" s="67" t="str">
        <f>'T28'!K$8</f>
        <v/>
      </c>
      <c r="E109" s="67" t="str">
        <f>'T28'!K$9</f>
        <v/>
      </c>
      <c r="F109" s="67" t="str">
        <f>'T28'!K$10</f>
        <v/>
      </c>
      <c r="G109" s="67" t="str">
        <f>'T28'!K$11</f>
        <v/>
      </c>
      <c r="H109" s="67" t="str">
        <f>'T28'!K$12</f>
        <v/>
      </c>
      <c r="I109" s="67" t="str">
        <f>'T28'!K$13</f>
        <v/>
      </c>
      <c r="J109" s="67" t="str">
        <f>'T28'!K$14</f>
        <v/>
      </c>
      <c r="K109" s="67" t="str">
        <f>'T28'!K$15</f>
        <v/>
      </c>
      <c r="L109" s="67" t="str">
        <f>'T28'!K$16</f>
        <v/>
      </c>
      <c r="M109" s="67" t="str">
        <f>'T28'!K$17</f>
        <v/>
      </c>
      <c r="N109" s="67" t="str">
        <f>'T28'!K$18</f>
        <v/>
      </c>
      <c r="O109" s="67" t="str">
        <f>'T28'!K$19</f>
        <v/>
      </c>
      <c r="P109" s="107" t="str">
        <f>'T28'!K20</f>
        <v/>
      </c>
      <c r="Q109" s="67">
        <f>'T28'!I$7</f>
        <v>0</v>
      </c>
      <c r="R109" s="67">
        <f>'T28'!J$7</f>
        <v>0</v>
      </c>
      <c r="S109" s="67">
        <f>'T28'!I$8</f>
        <v>0</v>
      </c>
      <c r="T109" s="67">
        <f>'T28'!J$8</f>
        <v>0</v>
      </c>
      <c r="U109" s="67">
        <f>'T28'!I$9</f>
        <v>0</v>
      </c>
      <c r="V109" s="67">
        <f>'T28'!J$9</f>
        <v>0</v>
      </c>
      <c r="W109" s="67">
        <f>'T28'!I$10</f>
        <v>0</v>
      </c>
      <c r="X109" s="67">
        <f>'T28'!J$10</f>
        <v>0</v>
      </c>
      <c r="Y109" s="67">
        <f>'T28'!I$11</f>
        <v>0</v>
      </c>
      <c r="Z109" s="67">
        <f>'T28'!J$11</f>
        <v>0</v>
      </c>
      <c r="AA109" s="67">
        <f>'T28'!I$12</f>
        <v>0</v>
      </c>
      <c r="AB109" s="67">
        <f>'T28'!J$12</f>
        <v>0</v>
      </c>
      <c r="AC109" s="67">
        <f>'T28'!I$13</f>
        <v>0</v>
      </c>
      <c r="AD109" s="67">
        <f>'T28'!J$13</f>
        <v>0</v>
      </c>
      <c r="AE109" s="67">
        <f>'T28'!I$14</f>
        <v>0</v>
      </c>
      <c r="AF109" s="67">
        <f>'T28'!J$14</f>
        <v>0</v>
      </c>
      <c r="AG109" s="67">
        <f>'T28'!I$15</f>
        <v>0</v>
      </c>
      <c r="AH109" s="67">
        <f>'T28'!J$15</f>
        <v>0</v>
      </c>
      <c r="AI109" s="67">
        <f>'T28'!I$16</f>
        <v>0</v>
      </c>
      <c r="AJ109" s="67">
        <f>'T28'!J$16</f>
        <v>0</v>
      </c>
      <c r="AK109" s="67">
        <f>'T28'!I$17</f>
        <v>0</v>
      </c>
      <c r="AL109" s="67">
        <f>'T28'!J$17</f>
        <v>0</v>
      </c>
      <c r="AM109" s="67">
        <f>'T28'!I$18</f>
        <v>0</v>
      </c>
      <c r="AN109" s="67">
        <f>'T28'!J$18</f>
        <v>0</v>
      </c>
      <c r="AO109" s="67">
        <f>'T28'!I$19</f>
        <v>0</v>
      </c>
      <c r="AP109" s="67">
        <f>'T28'!J$19</f>
        <v>0</v>
      </c>
      <c r="AQ109" s="68" t="str">
        <f>'T28'!C$1</f>
        <v xml:space="preserve"> </v>
      </c>
      <c r="AR109" s="69" t="str">
        <f>'T28'!K$4</f>
        <v>Wave 3</v>
      </c>
      <c r="AS109" s="70">
        <f>'T28'!I$23</f>
        <v>0</v>
      </c>
      <c r="AT109" s="70">
        <f>'T28'!I$24</f>
        <v>0</v>
      </c>
      <c r="AV109" s="70">
        <f>'T28'!J$23</f>
        <v>0</v>
      </c>
      <c r="AW109" s="70">
        <f>'T28'!J$24</f>
        <v>0</v>
      </c>
    </row>
    <row r="110" spans="1:49" x14ac:dyDescent="0.2">
      <c r="A110" s="65">
        <f>'T29'!C$1</f>
        <v>0</v>
      </c>
      <c r="B110" s="66" t="str">
        <f>'T29'!K$4</f>
        <v>Wave 3</v>
      </c>
      <c r="C110" s="67" t="str">
        <f>'T29'!K$7</f>
        <v/>
      </c>
      <c r="D110" s="67" t="str">
        <f>'T29'!K$8</f>
        <v/>
      </c>
      <c r="E110" s="67" t="str">
        <f>'T29'!K$9</f>
        <v/>
      </c>
      <c r="F110" s="67" t="str">
        <f>'T29'!K$10</f>
        <v/>
      </c>
      <c r="G110" s="67" t="str">
        <f>'T29'!K$11</f>
        <v/>
      </c>
      <c r="H110" s="67" t="str">
        <f>'T29'!K$12</f>
        <v/>
      </c>
      <c r="I110" s="67" t="str">
        <f>'T29'!K$13</f>
        <v/>
      </c>
      <c r="J110" s="67" t="str">
        <f>'T29'!K$14</f>
        <v/>
      </c>
      <c r="K110" s="67" t="str">
        <f>'T29'!K$15</f>
        <v/>
      </c>
      <c r="L110" s="67" t="str">
        <f>'T29'!K$16</f>
        <v/>
      </c>
      <c r="M110" s="67" t="str">
        <f>'T29'!K$17</f>
        <v/>
      </c>
      <c r="N110" s="67" t="str">
        <f>'T29'!K$18</f>
        <v/>
      </c>
      <c r="O110" s="67" t="str">
        <f>'T29'!K$19</f>
        <v/>
      </c>
      <c r="P110" s="107" t="str">
        <f>'T29'!K20</f>
        <v/>
      </c>
      <c r="Q110" s="67">
        <f>'T29'!I$7</f>
        <v>0</v>
      </c>
      <c r="R110" s="67">
        <f>'T29'!J$7</f>
        <v>0</v>
      </c>
      <c r="S110" s="67">
        <f>'T29'!I$8</f>
        <v>0</v>
      </c>
      <c r="T110" s="67">
        <f>'T29'!J$8</f>
        <v>0</v>
      </c>
      <c r="U110" s="67">
        <f>'T29'!I$9</f>
        <v>0</v>
      </c>
      <c r="V110" s="67">
        <f>'T29'!J$9</f>
        <v>0</v>
      </c>
      <c r="W110" s="67">
        <f>'T29'!I$10</f>
        <v>0</v>
      </c>
      <c r="X110" s="67">
        <f>'T29'!J$10</f>
        <v>0</v>
      </c>
      <c r="Y110" s="67">
        <f>'T29'!I$11</f>
        <v>0</v>
      </c>
      <c r="Z110" s="67">
        <f>'T29'!J$11</f>
        <v>0</v>
      </c>
      <c r="AA110" s="67">
        <f>'T29'!I$12</f>
        <v>0</v>
      </c>
      <c r="AB110" s="67">
        <f>'T29'!J$12</f>
        <v>0</v>
      </c>
      <c r="AC110" s="67">
        <f>'T29'!I$13</f>
        <v>0</v>
      </c>
      <c r="AD110" s="67">
        <f>'T29'!J$13</f>
        <v>0</v>
      </c>
      <c r="AE110" s="67">
        <f>'T29'!I$14</f>
        <v>0</v>
      </c>
      <c r="AF110" s="67">
        <f>'T29'!J$14</f>
        <v>0</v>
      </c>
      <c r="AG110" s="67">
        <f>'T29'!I$15</f>
        <v>0</v>
      </c>
      <c r="AH110" s="67">
        <f>'T29'!J$15</f>
        <v>0</v>
      </c>
      <c r="AI110" s="67">
        <f>'T29'!I$16</f>
        <v>0</v>
      </c>
      <c r="AJ110" s="67">
        <f>'T29'!J$16</f>
        <v>0</v>
      </c>
      <c r="AK110" s="67">
        <f>'T29'!I$17</f>
        <v>0</v>
      </c>
      <c r="AL110" s="67">
        <f>'T29'!J$17</f>
        <v>0</v>
      </c>
      <c r="AM110" s="67">
        <f>'T29'!I$18</f>
        <v>0</v>
      </c>
      <c r="AN110" s="67">
        <f>'T29'!J$18</f>
        <v>0</v>
      </c>
      <c r="AO110" s="67">
        <f>'T29'!I$19</f>
        <v>0</v>
      </c>
      <c r="AP110" s="67">
        <f>'T29'!J$19</f>
        <v>0</v>
      </c>
      <c r="AQ110" s="68">
        <f>'T29'!C$1</f>
        <v>0</v>
      </c>
      <c r="AR110" s="69" t="str">
        <f>'T29'!K$4</f>
        <v>Wave 3</v>
      </c>
      <c r="AS110" s="70">
        <f>'T29'!I$23</f>
        <v>0</v>
      </c>
      <c r="AT110" s="70">
        <f>'T29'!I$24</f>
        <v>0</v>
      </c>
      <c r="AV110" s="70">
        <f>'T29'!J$23</f>
        <v>0</v>
      </c>
      <c r="AW110" s="70">
        <f>'T29'!J$24</f>
        <v>0</v>
      </c>
    </row>
    <row r="111" spans="1:49" x14ac:dyDescent="0.2">
      <c r="A111" s="65">
        <f>'T30'!C$1</f>
        <v>0</v>
      </c>
      <c r="B111" s="66" t="str">
        <f>'T30'!K$4</f>
        <v>Wave 3</v>
      </c>
      <c r="C111" s="67" t="str">
        <f>'T30'!K$7</f>
        <v/>
      </c>
      <c r="D111" s="67" t="str">
        <f>'T30'!K$8</f>
        <v/>
      </c>
      <c r="E111" s="67" t="str">
        <f>'T30'!K$9</f>
        <v/>
      </c>
      <c r="F111" s="67" t="str">
        <f>'T30'!K$10</f>
        <v/>
      </c>
      <c r="G111" s="67" t="str">
        <f>'T30'!K$11</f>
        <v/>
      </c>
      <c r="H111" s="67" t="str">
        <f>'T30'!K$12</f>
        <v/>
      </c>
      <c r="I111" s="67" t="str">
        <f>'T30'!K$13</f>
        <v/>
      </c>
      <c r="J111" s="67" t="str">
        <f>'T30'!K$14</f>
        <v/>
      </c>
      <c r="K111" s="67" t="str">
        <f>'T30'!K$15</f>
        <v/>
      </c>
      <c r="L111" s="67" t="str">
        <f>'T30'!K$16</f>
        <v/>
      </c>
      <c r="M111" s="67" t="str">
        <f>'T30'!K$17</f>
        <v/>
      </c>
      <c r="N111" s="67" t="str">
        <f>'T30'!K$18</f>
        <v/>
      </c>
      <c r="O111" s="67" t="str">
        <f>'T30'!K$19</f>
        <v/>
      </c>
      <c r="P111" s="107" t="str">
        <f>'T30'!K20</f>
        <v/>
      </c>
      <c r="Q111" s="67">
        <f>'T30'!I$7</f>
        <v>0</v>
      </c>
      <c r="R111" s="67">
        <f>'T30'!J$7</f>
        <v>0</v>
      </c>
      <c r="S111" s="67">
        <f>'T30'!I$8</f>
        <v>0</v>
      </c>
      <c r="T111" s="67">
        <f>'T30'!J$8</f>
        <v>0</v>
      </c>
      <c r="U111" s="67">
        <f>'T30'!I$9</f>
        <v>0</v>
      </c>
      <c r="V111" s="67">
        <f>'T30'!J$9</f>
        <v>0</v>
      </c>
      <c r="W111" s="67">
        <f>'T30'!I$10</f>
        <v>0</v>
      </c>
      <c r="X111" s="67">
        <f>'T30'!J$10</f>
        <v>0</v>
      </c>
      <c r="Y111" s="67">
        <f>'T30'!I$11</f>
        <v>0</v>
      </c>
      <c r="Z111" s="67">
        <f>'T30'!J$11</f>
        <v>0</v>
      </c>
      <c r="AA111" s="67">
        <f>'T30'!I$12</f>
        <v>0</v>
      </c>
      <c r="AB111" s="67">
        <f>'T30'!J$12</f>
        <v>0</v>
      </c>
      <c r="AC111" s="67">
        <f>'T30'!I$13</f>
        <v>0</v>
      </c>
      <c r="AD111" s="67">
        <f>'T30'!J$13</f>
        <v>0</v>
      </c>
      <c r="AE111" s="67">
        <f>'T30'!I$14</f>
        <v>0</v>
      </c>
      <c r="AF111" s="67">
        <f>'T30'!J$14</f>
        <v>0</v>
      </c>
      <c r="AG111" s="67">
        <f>'T30'!I$15</f>
        <v>0</v>
      </c>
      <c r="AH111" s="67">
        <f>'T30'!J$15</f>
        <v>0</v>
      </c>
      <c r="AI111" s="67">
        <f>'T30'!I$16</f>
        <v>0</v>
      </c>
      <c r="AJ111" s="67">
        <f>'T30'!J$16</f>
        <v>0</v>
      </c>
      <c r="AK111" s="67">
        <f>'T30'!I$17</f>
        <v>0</v>
      </c>
      <c r="AL111" s="67">
        <f>'T30'!J$17</f>
        <v>0</v>
      </c>
      <c r="AM111" s="67">
        <f>'T30'!I$18</f>
        <v>0</v>
      </c>
      <c r="AN111" s="67">
        <f>'T30'!J$18</f>
        <v>0</v>
      </c>
      <c r="AO111" s="67">
        <f>'T30'!I$19</f>
        <v>0</v>
      </c>
      <c r="AP111" s="67">
        <f>'T30'!J$19</f>
        <v>0</v>
      </c>
      <c r="AQ111" s="68">
        <f>'T30'!C$1</f>
        <v>0</v>
      </c>
      <c r="AR111" s="69" t="str">
        <f>'T30'!K$4</f>
        <v>Wave 3</v>
      </c>
      <c r="AS111" s="70">
        <f>'T30'!I$23</f>
        <v>0</v>
      </c>
      <c r="AT111" s="70">
        <f>'T30'!I$24</f>
        <v>0</v>
      </c>
      <c r="AV111" s="70">
        <f>'T30'!J$23</f>
        <v>0</v>
      </c>
      <c r="AW111" s="70">
        <f>'T30'!J$24</f>
        <v>0</v>
      </c>
    </row>
    <row r="112" spans="1:49" x14ac:dyDescent="0.2">
      <c r="A112" s="65">
        <f>'T31'!C$1</f>
        <v>0</v>
      </c>
      <c r="B112" s="66" t="str">
        <f>'T31'!K$4</f>
        <v>Wave 3</v>
      </c>
      <c r="C112" s="67" t="str">
        <f>'T31'!K$7</f>
        <v/>
      </c>
      <c r="D112" s="67" t="str">
        <f>'T31'!K$8</f>
        <v/>
      </c>
      <c r="E112" s="67" t="str">
        <f>'T31'!K$9</f>
        <v/>
      </c>
      <c r="F112" s="67" t="str">
        <f>'T31'!K$10</f>
        <v/>
      </c>
      <c r="G112" s="67" t="str">
        <f>'T31'!K$11</f>
        <v/>
      </c>
      <c r="H112" s="67" t="str">
        <f>'T31'!K$12</f>
        <v/>
      </c>
      <c r="I112" s="67" t="str">
        <f>'T31'!K$13</f>
        <v/>
      </c>
      <c r="J112" s="67" t="str">
        <f>'T31'!K$14</f>
        <v/>
      </c>
      <c r="K112" s="67" t="str">
        <f>'T31'!K$15</f>
        <v/>
      </c>
      <c r="L112" s="67" t="str">
        <f>'T31'!K$16</f>
        <v/>
      </c>
      <c r="M112" s="67" t="str">
        <f>'T31'!K$17</f>
        <v/>
      </c>
      <c r="N112" s="67" t="str">
        <f>'T31'!K$18</f>
        <v/>
      </c>
      <c r="O112" s="67" t="str">
        <f>'T31'!K$19</f>
        <v/>
      </c>
      <c r="P112" s="107" t="str">
        <f>'T31'!K20</f>
        <v/>
      </c>
      <c r="Q112" s="67">
        <f>'T31'!I$7</f>
        <v>0</v>
      </c>
      <c r="R112" s="67">
        <f>'T31'!J$7</f>
        <v>0</v>
      </c>
      <c r="S112" s="67">
        <f>'T31'!I$8</f>
        <v>0</v>
      </c>
      <c r="T112" s="67">
        <f>'T31'!J$8</f>
        <v>0</v>
      </c>
      <c r="U112" s="67">
        <f>'T31'!I$9</f>
        <v>0</v>
      </c>
      <c r="V112" s="67">
        <f>'T31'!J$9</f>
        <v>0</v>
      </c>
      <c r="W112" s="67">
        <f>'T31'!I$10</f>
        <v>0</v>
      </c>
      <c r="X112" s="67">
        <f>'T31'!J$10</f>
        <v>0</v>
      </c>
      <c r="Y112" s="67">
        <f>'T31'!I$11</f>
        <v>0</v>
      </c>
      <c r="Z112" s="67">
        <f>'T31'!J$11</f>
        <v>0</v>
      </c>
      <c r="AA112" s="67">
        <f>'T31'!I$12</f>
        <v>0</v>
      </c>
      <c r="AB112" s="67">
        <f>'T31'!J$12</f>
        <v>0</v>
      </c>
      <c r="AC112" s="67">
        <f>'T31'!I$13</f>
        <v>0</v>
      </c>
      <c r="AD112" s="67">
        <f>'T31'!J$13</f>
        <v>0</v>
      </c>
      <c r="AE112" s="67">
        <f>'T31'!I$14</f>
        <v>0</v>
      </c>
      <c r="AF112" s="67">
        <f>'T31'!J$14</f>
        <v>0</v>
      </c>
      <c r="AG112" s="67">
        <f>'T31'!I$15</f>
        <v>0</v>
      </c>
      <c r="AH112" s="67">
        <f>'T31'!J$15</f>
        <v>0</v>
      </c>
      <c r="AI112" s="67">
        <f>'T31'!I$16</f>
        <v>0</v>
      </c>
      <c r="AJ112" s="67">
        <f>'T31'!J$16</f>
        <v>0</v>
      </c>
      <c r="AK112" s="67">
        <f>'T31'!I$17</f>
        <v>0</v>
      </c>
      <c r="AL112" s="67">
        <f>'T31'!J$17</f>
        <v>0</v>
      </c>
      <c r="AM112" s="67">
        <f>'T31'!I$18</f>
        <v>0</v>
      </c>
      <c r="AN112" s="67">
        <f>'T31'!J$18</f>
        <v>0</v>
      </c>
      <c r="AO112" s="67">
        <f>'T31'!I$19</f>
        <v>0</v>
      </c>
      <c r="AP112" s="67">
        <f>'T31'!J$19</f>
        <v>0</v>
      </c>
      <c r="AQ112" s="68">
        <f>'T31'!C$1</f>
        <v>0</v>
      </c>
      <c r="AR112" s="69" t="str">
        <f>'T31'!K$4</f>
        <v>Wave 3</v>
      </c>
      <c r="AS112" s="70">
        <f>'T31'!I$23</f>
        <v>0</v>
      </c>
      <c r="AT112" s="70">
        <f>'T31'!I$24</f>
        <v>0</v>
      </c>
      <c r="AV112" s="70">
        <f>'T31'!J$23</f>
        <v>0</v>
      </c>
      <c r="AW112" s="70">
        <f>'T31'!J$24</f>
        <v>0</v>
      </c>
    </row>
    <row r="113" spans="1:49" x14ac:dyDescent="0.2">
      <c r="A113" s="65">
        <f>'T32'!C$1</f>
        <v>0</v>
      </c>
      <c r="B113" s="66" t="str">
        <f>'T32'!K$4</f>
        <v>Wave 3</v>
      </c>
      <c r="C113" s="67" t="str">
        <f>'T32'!K$7</f>
        <v/>
      </c>
      <c r="D113" s="67" t="str">
        <f>'T32'!K$8</f>
        <v/>
      </c>
      <c r="E113" s="67" t="str">
        <f>'T32'!K$9</f>
        <v/>
      </c>
      <c r="F113" s="67" t="str">
        <f>'T32'!K$10</f>
        <v/>
      </c>
      <c r="G113" s="67" t="str">
        <f>'T32'!K$11</f>
        <v/>
      </c>
      <c r="H113" s="67" t="str">
        <f>'T32'!K$12</f>
        <v/>
      </c>
      <c r="I113" s="67" t="str">
        <f>'T32'!K$13</f>
        <v/>
      </c>
      <c r="J113" s="67" t="str">
        <f>'T32'!K$14</f>
        <v/>
      </c>
      <c r="K113" s="67" t="str">
        <f>'T32'!K$15</f>
        <v/>
      </c>
      <c r="L113" s="67" t="str">
        <f>'T32'!K$16</f>
        <v/>
      </c>
      <c r="M113" s="67" t="str">
        <f>'T32'!K$17</f>
        <v/>
      </c>
      <c r="N113" s="67" t="str">
        <f>'T32'!K$18</f>
        <v/>
      </c>
      <c r="O113" s="67" t="str">
        <f>'T32'!K$19</f>
        <v/>
      </c>
      <c r="P113" s="107" t="str">
        <f>'T32'!K20</f>
        <v/>
      </c>
      <c r="Q113" s="67">
        <f>'T32'!I$7</f>
        <v>0</v>
      </c>
      <c r="R113" s="67">
        <f>'T32'!J$7</f>
        <v>0</v>
      </c>
      <c r="S113" s="67">
        <f>'T32'!I$8</f>
        <v>0</v>
      </c>
      <c r="T113" s="67">
        <f>'T32'!J$8</f>
        <v>0</v>
      </c>
      <c r="U113" s="67">
        <f>'T32'!I$9</f>
        <v>0</v>
      </c>
      <c r="V113" s="67">
        <f>'T32'!J$9</f>
        <v>0</v>
      </c>
      <c r="W113" s="67">
        <f>'T32'!I$10</f>
        <v>0</v>
      </c>
      <c r="X113" s="67">
        <f>'T32'!J$10</f>
        <v>0</v>
      </c>
      <c r="Y113" s="67">
        <f>'T32'!I$11</f>
        <v>0</v>
      </c>
      <c r="Z113" s="67">
        <f>'T32'!J$11</f>
        <v>0</v>
      </c>
      <c r="AA113" s="67">
        <f>'T32'!I$12</f>
        <v>0</v>
      </c>
      <c r="AB113" s="67">
        <f>'T32'!J$12</f>
        <v>0</v>
      </c>
      <c r="AC113" s="67">
        <f>'T32'!I$13</f>
        <v>0</v>
      </c>
      <c r="AD113" s="67">
        <f>'T32'!J$13</f>
        <v>0</v>
      </c>
      <c r="AE113" s="67">
        <f>'T32'!I$14</f>
        <v>0</v>
      </c>
      <c r="AF113" s="67">
        <f>'T32'!J$14</f>
        <v>0</v>
      </c>
      <c r="AG113" s="67">
        <f>'T32'!I$15</f>
        <v>0</v>
      </c>
      <c r="AH113" s="67">
        <f>'T32'!J$15</f>
        <v>0</v>
      </c>
      <c r="AI113" s="67">
        <f>'T32'!I$16</f>
        <v>0</v>
      </c>
      <c r="AJ113" s="67">
        <f>'T32'!J$16</f>
        <v>0</v>
      </c>
      <c r="AK113" s="67">
        <f>'T32'!I$17</f>
        <v>0</v>
      </c>
      <c r="AL113" s="67">
        <f>'T32'!J$17</f>
        <v>0</v>
      </c>
      <c r="AM113" s="67">
        <f>'T32'!I$18</f>
        <v>0</v>
      </c>
      <c r="AN113" s="67">
        <f>'T32'!J$18</f>
        <v>0</v>
      </c>
      <c r="AO113" s="67">
        <f>'T32'!I$19</f>
        <v>0</v>
      </c>
      <c r="AP113" s="67">
        <f>'T32'!J$19</f>
        <v>0</v>
      </c>
      <c r="AQ113" s="68">
        <f>'T32'!C$1</f>
        <v>0</v>
      </c>
      <c r="AR113" s="69" t="str">
        <f>'T32'!K$4</f>
        <v>Wave 3</v>
      </c>
      <c r="AS113" s="70">
        <f>'T32'!I$23</f>
        <v>0</v>
      </c>
      <c r="AT113" s="70">
        <f>'T32'!I$24</f>
        <v>0</v>
      </c>
      <c r="AV113" s="70">
        <f>'T32'!J$23</f>
        <v>0</v>
      </c>
      <c r="AW113" s="70">
        <f>'T32'!J$24</f>
        <v>0</v>
      </c>
    </row>
    <row r="114" spans="1:49" x14ac:dyDescent="0.2">
      <c r="A114" s="65">
        <f>'T33'!C$1</f>
        <v>0</v>
      </c>
      <c r="B114" s="66" t="str">
        <f>'T33'!K$4</f>
        <v>Wave 3</v>
      </c>
      <c r="C114" s="67" t="str">
        <f>'T33'!K$7</f>
        <v/>
      </c>
      <c r="D114" s="67" t="str">
        <f>'T33'!K$8</f>
        <v/>
      </c>
      <c r="E114" s="67" t="str">
        <f>'T33'!K$9</f>
        <v/>
      </c>
      <c r="F114" s="67" t="str">
        <f>'T33'!K$10</f>
        <v/>
      </c>
      <c r="G114" s="67" t="str">
        <f>'T33'!K$11</f>
        <v/>
      </c>
      <c r="H114" s="67" t="str">
        <f>'T33'!K$12</f>
        <v/>
      </c>
      <c r="I114" s="67" t="str">
        <f>'T33'!K$13</f>
        <v/>
      </c>
      <c r="J114" s="67" t="str">
        <f>'T33'!K$14</f>
        <v/>
      </c>
      <c r="K114" s="67" t="str">
        <f>'T33'!K$15</f>
        <v/>
      </c>
      <c r="L114" s="67" t="str">
        <f>'T33'!K$16</f>
        <v/>
      </c>
      <c r="M114" s="67" t="str">
        <f>'T33'!K$17</f>
        <v/>
      </c>
      <c r="N114" s="67" t="str">
        <f>'T33'!K$18</f>
        <v/>
      </c>
      <c r="O114" s="67" t="str">
        <f>'T33'!K$19</f>
        <v/>
      </c>
      <c r="P114" s="107" t="str">
        <f>'T33'!K20</f>
        <v/>
      </c>
      <c r="Q114" s="67">
        <f>'T33'!I$7</f>
        <v>0</v>
      </c>
      <c r="R114" s="67">
        <f>'T33'!J$7</f>
        <v>0</v>
      </c>
      <c r="S114" s="67">
        <f>'T33'!I$8</f>
        <v>0</v>
      </c>
      <c r="T114" s="67">
        <f>'T33'!J$8</f>
        <v>0</v>
      </c>
      <c r="U114" s="67">
        <f>'T33'!I$9</f>
        <v>0</v>
      </c>
      <c r="V114" s="67">
        <f>'T33'!J$9</f>
        <v>0</v>
      </c>
      <c r="W114" s="67">
        <f>'T33'!I$10</f>
        <v>0</v>
      </c>
      <c r="X114" s="67">
        <f>'T33'!J$10</f>
        <v>0</v>
      </c>
      <c r="Y114" s="67">
        <f>'T33'!I$11</f>
        <v>0</v>
      </c>
      <c r="Z114" s="67">
        <f>'T33'!J$11</f>
        <v>0</v>
      </c>
      <c r="AA114" s="67">
        <f>'T33'!I$12</f>
        <v>0</v>
      </c>
      <c r="AB114" s="67">
        <f>'T33'!J$12</f>
        <v>0</v>
      </c>
      <c r="AC114" s="67">
        <f>'T33'!I$13</f>
        <v>0</v>
      </c>
      <c r="AD114" s="67">
        <f>'T33'!J$13</f>
        <v>0</v>
      </c>
      <c r="AE114" s="67">
        <f>'T33'!I$14</f>
        <v>0</v>
      </c>
      <c r="AF114" s="67">
        <f>'T33'!J$14</f>
        <v>0</v>
      </c>
      <c r="AG114" s="67">
        <f>'T33'!I$15</f>
        <v>0</v>
      </c>
      <c r="AH114" s="67">
        <f>'T33'!J$15</f>
        <v>0</v>
      </c>
      <c r="AI114" s="67">
        <f>'T33'!I$16</f>
        <v>0</v>
      </c>
      <c r="AJ114" s="67">
        <f>'T33'!J$16</f>
        <v>0</v>
      </c>
      <c r="AK114" s="67">
        <f>'T33'!I$17</f>
        <v>0</v>
      </c>
      <c r="AL114" s="67">
        <f>'T33'!J$17</f>
        <v>0</v>
      </c>
      <c r="AM114" s="67">
        <f>'T33'!I$18</f>
        <v>0</v>
      </c>
      <c r="AN114" s="67">
        <f>'T33'!J$18</f>
        <v>0</v>
      </c>
      <c r="AO114" s="67">
        <f>'T33'!I$19</f>
        <v>0</v>
      </c>
      <c r="AP114" s="67">
        <f>'T33'!J$19</f>
        <v>0</v>
      </c>
      <c r="AQ114" s="68">
        <f>'T33'!C$1</f>
        <v>0</v>
      </c>
      <c r="AR114" s="69" t="str">
        <f>'T33'!K$4</f>
        <v>Wave 3</v>
      </c>
      <c r="AS114" s="70">
        <f>'T33'!I$23</f>
        <v>0</v>
      </c>
      <c r="AT114" s="70">
        <f>'T33'!I$24</f>
        <v>0</v>
      </c>
      <c r="AV114" s="70">
        <f>'T33'!J$23</f>
        <v>0</v>
      </c>
      <c r="AW114" s="70">
        <f>'T33'!J$24</f>
        <v>0</v>
      </c>
    </row>
    <row r="115" spans="1:49" x14ac:dyDescent="0.2">
      <c r="A115" s="65">
        <f>'T34'!C$1</f>
        <v>0</v>
      </c>
      <c r="B115" s="66" t="str">
        <f>'T34'!K$4</f>
        <v>Wave 3</v>
      </c>
      <c r="C115" s="67" t="str">
        <f>'T34'!K$7</f>
        <v/>
      </c>
      <c r="D115" s="67" t="str">
        <f>'T34'!K$8</f>
        <v/>
      </c>
      <c r="E115" s="67" t="str">
        <f>'T34'!K$9</f>
        <v/>
      </c>
      <c r="F115" s="67" t="str">
        <f>'T34'!K$10</f>
        <v/>
      </c>
      <c r="G115" s="67" t="str">
        <f>'T34'!K$11</f>
        <v/>
      </c>
      <c r="H115" s="67" t="str">
        <f>'T34'!K$12</f>
        <v/>
      </c>
      <c r="I115" s="67" t="str">
        <f>'T34'!K$13</f>
        <v/>
      </c>
      <c r="J115" s="67" t="str">
        <f>'T34'!K$14</f>
        <v/>
      </c>
      <c r="K115" s="67" t="str">
        <f>'T34'!K$15</f>
        <v/>
      </c>
      <c r="L115" s="67" t="str">
        <f>'T34'!K$16</f>
        <v/>
      </c>
      <c r="M115" s="67" t="str">
        <f>'T34'!K$17</f>
        <v/>
      </c>
      <c r="N115" s="67" t="str">
        <f>'T34'!K$18</f>
        <v/>
      </c>
      <c r="O115" s="67" t="str">
        <f>'T34'!K$19</f>
        <v/>
      </c>
      <c r="P115" s="107" t="str">
        <f>'T34'!K20</f>
        <v/>
      </c>
      <c r="Q115" s="67">
        <f>'T34'!I$7</f>
        <v>0</v>
      </c>
      <c r="R115" s="67">
        <f>'T34'!J$7</f>
        <v>0</v>
      </c>
      <c r="S115" s="67">
        <f>'T34'!I$8</f>
        <v>0</v>
      </c>
      <c r="T115" s="67">
        <f>'T34'!J$8</f>
        <v>0</v>
      </c>
      <c r="U115" s="67">
        <f>'T34'!I$9</f>
        <v>0</v>
      </c>
      <c r="V115" s="67">
        <f>'T34'!J$9</f>
        <v>0</v>
      </c>
      <c r="W115" s="67">
        <f>'T34'!I$10</f>
        <v>0</v>
      </c>
      <c r="X115" s="67">
        <f>'T34'!J$10</f>
        <v>0</v>
      </c>
      <c r="Y115" s="67">
        <f>'T34'!I$11</f>
        <v>0</v>
      </c>
      <c r="Z115" s="67">
        <f>'T34'!J$11</f>
        <v>0</v>
      </c>
      <c r="AA115" s="67">
        <f>'T34'!I$12</f>
        <v>0</v>
      </c>
      <c r="AB115" s="67">
        <f>'T34'!J$12</f>
        <v>0</v>
      </c>
      <c r="AC115" s="67">
        <f>'T34'!I$13</f>
        <v>0</v>
      </c>
      <c r="AD115" s="67">
        <f>'T34'!J$13</f>
        <v>0</v>
      </c>
      <c r="AE115" s="67">
        <f>'T34'!I$14</f>
        <v>0</v>
      </c>
      <c r="AF115" s="67">
        <f>'T34'!J$14</f>
        <v>0</v>
      </c>
      <c r="AG115" s="67">
        <f>'T34'!I$15</f>
        <v>0</v>
      </c>
      <c r="AH115" s="67">
        <f>'T34'!J$15</f>
        <v>0</v>
      </c>
      <c r="AI115" s="67">
        <f>'T34'!I$16</f>
        <v>0</v>
      </c>
      <c r="AJ115" s="67">
        <f>'T34'!J$16</f>
        <v>0</v>
      </c>
      <c r="AK115" s="67">
        <f>'T34'!I$17</f>
        <v>0</v>
      </c>
      <c r="AL115" s="67">
        <f>'T34'!J$17</f>
        <v>0</v>
      </c>
      <c r="AM115" s="67">
        <f>'T34'!I$18</f>
        <v>0</v>
      </c>
      <c r="AN115" s="67">
        <f>'T34'!J$18</f>
        <v>0</v>
      </c>
      <c r="AO115" s="67">
        <f>'T34'!I$19</f>
        <v>0</v>
      </c>
      <c r="AP115" s="67">
        <f>'T34'!J$19</f>
        <v>0</v>
      </c>
      <c r="AQ115" s="68">
        <f>'T34'!C$1</f>
        <v>0</v>
      </c>
      <c r="AR115" s="69" t="str">
        <f>'T34'!K$4</f>
        <v>Wave 3</v>
      </c>
      <c r="AS115" s="70">
        <f>'T34'!I$23</f>
        <v>0</v>
      </c>
      <c r="AT115" s="70">
        <f>'T34'!I$24</f>
        <v>0</v>
      </c>
      <c r="AV115" s="70">
        <f>'T34'!J$23</f>
        <v>0</v>
      </c>
      <c r="AW115" s="70">
        <f>'T34'!J$24</f>
        <v>0</v>
      </c>
    </row>
    <row r="116" spans="1:49" x14ac:dyDescent="0.2">
      <c r="A116" s="65">
        <f>'T35'!C$1</f>
        <v>0</v>
      </c>
      <c r="B116" s="66" t="str">
        <f>'T35'!K$4</f>
        <v>Wave 3</v>
      </c>
      <c r="C116" s="67" t="str">
        <f>'T35'!K$7</f>
        <v/>
      </c>
      <c r="D116" s="67" t="str">
        <f>'T35'!K$8</f>
        <v/>
      </c>
      <c r="E116" s="67" t="str">
        <f>'T35'!K$9</f>
        <v/>
      </c>
      <c r="F116" s="67" t="str">
        <f>'T35'!K$10</f>
        <v/>
      </c>
      <c r="G116" s="67" t="str">
        <f>'T35'!K$11</f>
        <v/>
      </c>
      <c r="H116" s="67" t="str">
        <f>'T35'!K$12</f>
        <v/>
      </c>
      <c r="I116" s="67" t="str">
        <f>'T35'!K$13</f>
        <v/>
      </c>
      <c r="J116" s="67" t="str">
        <f>'T35'!K$14</f>
        <v/>
      </c>
      <c r="K116" s="67" t="str">
        <f>'T35'!K$15</f>
        <v/>
      </c>
      <c r="L116" s="67" t="str">
        <f>'T35'!K$16</f>
        <v/>
      </c>
      <c r="M116" s="67" t="str">
        <f>'T35'!K$17</f>
        <v/>
      </c>
      <c r="N116" s="67" t="str">
        <f>'T35'!K$18</f>
        <v/>
      </c>
      <c r="O116" s="67" t="str">
        <f>'T35'!K$19</f>
        <v/>
      </c>
      <c r="P116" s="107" t="str">
        <f>'T35'!K20</f>
        <v/>
      </c>
      <c r="Q116" s="67">
        <f>'T35'!I$7</f>
        <v>0</v>
      </c>
      <c r="R116" s="67">
        <f>'T35'!J$7</f>
        <v>0</v>
      </c>
      <c r="S116" s="67">
        <f>'T35'!I$8</f>
        <v>0</v>
      </c>
      <c r="T116" s="67">
        <f>'T35'!J$8</f>
        <v>0</v>
      </c>
      <c r="U116" s="67">
        <f>'T35'!I$9</f>
        <v>0</v>
      </c>
      <c r="V116" s="67">
        <f>'T35'!J$9</f>
        <v>0</v>
      </c>
      <c r="W116" s="67">
        <f>'T35'!I$10</f>
        <v>0</v>
      </c>
      <c r="X116" s="67">
        <f>'T35'!J$10</f>
        <v>0</v>
      </c>
      <c r="Y116" s="67">
        <f>'T35'!I$11</f>
        <v>0</v>
      </c>
      <c r="Z116" s="67">
        <f>'T35'!J$11</f>
        <v>0</v>
      </c>
      <c r="AA116" s="67">
        <f>'T35'!I$12</f>
        <v>0</v>
      </c>
      <c r="AB116" s="67">
        <f>'T35'!J$12</f>
        <v>0</v>
      </c>
      <c r="AC116" s="67">
        <f>'T35'!I$13</f>
        <v>0</v>
      </c>
      <c r="AD116" s="67">
        <f>'T35'!J$13</f>
        <v>0</v>
      </c>
      <c r="AE116" s="67">
        <f>'T35'!I$14</f>
        <v>0</v>
      </c>
      <c r="AF116" s="67">
        <f>'T35'!J$14</f>
        <v>0</v>
      </c>
      <c r="AG116" s="67">
        <f>'T35'!I$15</f>
        <v>0</v>
      </c>
      <c r="AH116" s="67">
        <f>'T35'!J$15</f>
        <v>0</v>
      </c>
      <c r="AI116" s="67">
        <f>'T35'!I$16</f>
        <v>0</v>
      </c>
      <c r="AJ116" s="67">
        <f>'T35'!J$16</f>
        <v>0</v>
      </c>
      <c r="AK116" s="67">
        <f>'T35'!I$17</f>
        <v>0</v>
      </c>
      <c r="AL116" s="67">
        <f>'T35'!J$17</f>
        <v>0</v>
      </c>
      <c r="AM116" s="67">
        <f>'T35'!I$18</f>
        <v>0</v>
      </c>
      <c r="AN116" s="67">
        <f>'T35'!J$18</f>
        <v>0</v>
      </c>
      <c r="AO116" s="67">
        <f>'T35'!I$19</f>
        <v>0</v>
      </c>
      <c r="AP116" s="67">
        <f>'T35'!J$19</f>
        <v>0</v>
      </c>
      <c r="AQ116" s="68">
        <f>'T35'!C$1</f>
        <v>0</v>
      </c>
      <c r="AR116" s="69" t="str">
        <f>'T35'!K$4</f>
        <v>Wave 3</v>
      </c>
      <c r="AS116" s="70">
        <f>'T35'!I$23</f>
        <v>0</v>
      </c>
      <c r="AT116" s="70">
        <f>'T35'!I$24</f>
        <v>0</v>
      </c>
      <c r="AV116" s="70">
        <f>'T35'!J$23</f>
        <v>0</v>
      </c>
      <c r="AW116" s="70">
        <f>'T35'!J$24</f>
        <v>0</v>
      </c>
    </row>
    <row r="117" spans="1:49" x14ac:dyDescent="0.2">
      <c r="A117" s="65">
        <f>'T36'!C$1</f>
        <v>0</v>
      </c>
      <c r="B117" s="66" t="str">
        <f>'T36'!K$4</f>
        <v>Wave 3</v>
      </c>
      <c r="C117" s="67" t="str">
        <f>'T36'!K$7</f>
        <v/>
      </c>
      <c r="D117" s="67" t="str">
        <f>'T36'!K$8</f>
        <v/>
      </c>
      <c r="E117" s="67" t="str">
        <f>'T36'!K$9</f>
        <v/>
      </c>
      <c r="F117" s="67" t="str">
        <f>'T36'!K$10</f>
        <v/>
      </c>
      <c r="G117" s="67" t="str">
        <f>'T36'!K$11</f>
        <v/>
      </c>
      <c r="H117" s="67" t="str">
        <f>'T36'!K$12</f>
        <v/>
      </c>
      <c r="I117" s="67" t="str">
        <f>'T36'!K$13</f>
        <v/>
      </c>
      <c r="J117" s="67" t="str">
        <f>'T36'!K$14</f>
        <v/>
      </c>
      <c r="K117" s="67" t="str">
        <f>'T36'!K$15</f>
        <v/>
      </c>
      <c r="L117" s="67" t="str">
        <f>'T36'!K$16</f>
        <v/>
      </c>
      <c r="M117" s="67" t="str">
        <f>'T36'!K$17</f>
        <v/>
      </c>
      <c r="N117" s="67" t="str">
        <f>'T36'!K$18</f>
        <v/>
      </c>
      <c r="O117" s="67" t="str">
        <f>'T36'!K$19</f>
        <v/>
      </c>
      <c r="P117" s="107" t="str">
        <f>'T36'!K20</f>
        <v/>
      </c>
      <c r="Q117" s="67">
        <f>'T36'!I$7</f>
        <v>0</v>
      </c>
      <c r="R117" s="67">
        <f>'T36'!J$7</f>
        <v>0</v>
      </c>
      <c r="S117" s="67">
        <f>'T36'!I$8</f>
        <v>0</v>
      </c>
      <c r="T117" s="67">
        <f>'T36'!J$8</f>
        <v>0</v>
      </c>
      <c r="U117" s="67">
        <f>'T36'!I$9</f>
        <v>0</v>
      </c>
      <c r="V117" s="67">
        <f>'T36'!J$9</f>
        <v>0</v>
      </c>
      <c r="W117" s="67">
        <f>'T36'!I$10</f>
        <v>0</v>
      </c>
      <c r="X117" s="67">
        <f>'T36'!J$10</f>
        <v>0</v>
      </c>
      <c r="Y117" s="67">
        <f>'T36'!I$11</f>
        <v>0</v>
      </c>
      <c r="Z117" s="67">
        <f>'T36'!J$11</f>
        <v>0</v>
      </c>
      <c r="AA117" s="67">
        <f>'T36'!I$12</f>
        <v>0</v>
      </c>
      <c r="AB117" s="67">
        <f>'T36'!J$12</f>
        <v>0</v>
      </c>
      <c r="AC117" s="67">
        <f>'T36'!I$13</f>
        <v>0</v>
      </c>
      <c r="AD117" s="67">
        <f>'T36'!J$13</f>
        <v>0</v>
      </c>
      <c r="AE117" s="67">
        <f>'T36'!I$14</f>
        <v>0</v>
      </c>
      <c r="AF117" s="67">
        <f>'T36'!J$14</f>
        <v>0</v>
      </c>
      <c r="AG117" s="67">
        <f>'T36'!I$15</f>
        <v>0</v>
      </c>
      <c r="AH117" s="67">
        <f>'T36'!J$15</f>
        <v>0</v>
      </c>
      <c r="AI117" s="67">
        <f>'T36'!I$16</f>
        <v>0</v>
      </c>
      <c r="AJ117" s="67">
        <f>'T36'!J$16</f>
        <v>0</v>
      </c>
      <c r="AK117" s="67">
        <f>'T36'!I$17</f>
        <v>0</v>
      </c>
      <c r="AL117" s="67">
        <f>'T36'!J$17</f>
        <v>0</v>
      </c>
      <c r="AM117" s="67">
        <f>'T36'!I$18</f>
        <v>0</v>
      </c>
      <c r="AN117" s="67">
        <f>'T36'!J$18</f>
        <v>0</v>
      </c>
      <c r="AO117" s="67">
        <f>'T36'!I$19</f>
        <v>0</v>
      </c>
      <c r="AP117" s="67">
        <f>'T36'!J$19</f>
        <v>0</v>
      </c>
      <c r="AQ117" s="68">
        <f>'T36'!C$1</f>
        <v>0</v>
      </c>
      <c r="AR117" s="69" t="str">
        <f>'T36'!K$4</f>
        <v>Wave 3</v>
      </c>
      <c r="AS117" s="70">
        <f>'T36'!I$23</f>
        <v>0</v>
      </c>
      <c r="AT117" s="70">
        <f>'T36'!I$24</f>
        <v>0</v>
      </c>
      <c r="AV117" s="70">
        <f>'T36'!J$23</f>
        <v>0</v>
      </c>
      <c r="AW117" s="70">
        <f>'T36'!J$24</f>
        <v>0</v>
      </c>
    </row>
    <row r="118" spans="1:49" x14ac:dyDescent="0.2">
      <c r="A118" s="65">
        <f>'T37'!C$1</f>
        <v>0</v>
      </c>
      <c r="B118" s="66" t="str">
        <f>'T37'!K$4</f>
        <v>Wave 3</v>
      </c>
      <c r="C118" s="67" t="str">
        <f>'T37'!K$7</f>
        <v/>
      </c>
      <c r="D118" s="67" t="str">
        <f>'T37'!K$8</f>
        <v/>
      </c>
      <c r="E118" s="67" t="str">
        <f>'T37'!K$9</f>
        <v/>
      </c>
      <c r="F118" s="67" t="str">
        <f>'T37'!K$10</f>
        <v/>
      </c>
      <c r="G118" s="67" t="str">
        <f>'T37'!K$11</f>
        <v/>
      </c>
      <c r="H118" s="67" t="str">
        <f>'T37'!K$12</f>
        <v/>
      </c>
      <c r="I118" s="67" t="str">
        <f>'T37'!K$13</f>
        <v/>
      </c>
      <c r="J118" s="67" t="str">
        <f>'T37'!K$14</f>
        <v/>
      </c>
      <c r="K118" s="67" t="str">
        <f>'T37'!K$15</f>
        <v/>
      </c>
      <c r="L118" s="67" t="str">
        <f>'T37'!K$16</f>
        <v/>
      </c>
      <c r="M118" s="67" t="str">
        <f>'T37'!K$17</f>
        <v/>
      </c>
      <c r="N118" s="67" t="str">
        <f>'T37'!K$18</f>
        <v/>
      </c>
      <c r="O118" s="67" t="str">
        <f>'T37'!K$19</f>
        <v/>
      </c>
      <c r="P118" s="107" t="str">
        <f>'T37'!K20</f>
        <v/>
      </c>
      <c r="Q118" s="67">
        <f>'T37'!I$7</f>
        <v>0</v>
      </c>
      <c r="R118" s="67">
        <f>'T37'!J$7</f>
        <v>0</v>
      </c>
      <c r="S118" s="67">
        <f>'T37'!I$8</f>
        <v>0</v>
      </c>
      <c r="T118" s="67">
        <f>'T37'!J$8</f>
        <v>0</v>
      </c>
      <c r="U118" s="67">
        <f>'T37'!I$9</f>
        <v>0</v>
      </c>
      <c r="V118" s="67">
        <f>'T37'!J$9</f>
        <v>0</v>
      </c>
      <c r="W118" s="67">
        <f>'T37'!I$10</f>
        <v>0</v>
      </c>
      <c r="X118" s="67">
        <f>'T37'!J$10</f>
        <v>0</v>
      </c>
      <c r="Y118" s="67">
        <f>'T37'!I$11</f>
        <v>0</v>
      </c>
      <c r="Z118" s="67">
        <f>'T37'!J$11</f>
        <v>0</v>
      </c>
      <c r="AA118" s="67">
        <f>'T37'!I$12</f>
        <v>0</v>
      </c>
      <c r="AB118" s="67">
        <f>'T37'!J$12</f>
        <v>0</v>
      </c>
      <c r="AC118" s="67">
        <f>'T37'!I$13</f>
        <v>0</v>
      </c>
      <c r="AD118" s="67">
        <f>'T37'!J$13</f>
        <v>0</v>
      </c>
      <c r="AE118" s="67">
        <f>'T37'!I$14</f>
        <v>0</v>
      </c>
      <c r="AF118" s="67">
        <f>'T37'!J$14</f>
        <v>0</v>
      </c>
      <c r="AG118" s="67">
        <f>'T37'!I$15</f>
        <v>0</v>
      </c>
      <c r="AH118" s="67">
        <f>'T37'!J$15</f>
        <v>0</v>
      </c>
      <c r="AI118" s="67">
        <f>'T37'!I$16</f>
        <v>0</v>
      </c>
      <c r="AJ118" s="67">
        <f>'T37'!J$16</f>
        <v>0</v>
      </c>
      <c r="AK118" s="67">
        <f>'T37'!I$17</f>
        <v>0</v>
      </c>
      <c r="AL118" s="67">
        <f>'T37'!J$17</f>
        <v>0</v>
      </c>
      <c r="AM118" s="67">
        <f>'T37'!I$18</f>
        <v>0</v>
      </c>
      <c r="AN118" s="67">
        <f>'T37'!J$18</f>
        <v>0</v>
      </c>
      <c r="AO118" s="67">
        <f>'T37'!I$19</f>
        <v>0</v>
      </c>
      <c r="AP118" s="67">
        <f>'T37'!J$19</f>
        <v>0</v>
      </c>
      <c r="AQ118" s="68">
        <f>'T37'!C$1</f>
        <v>0</v>
      </c>
      <c r="AR118" s="69" t="str">
        <f>'T37'!K$4</f>
        <v>Wave 3</v>
      </c>
      <c r="AS118" s="70">
        <f>'T37'!I$23</f>
        <v>0</v>
      </c>
      <c r="AT118" s="70">
        <f>'T37'!I$24</f>
        <v>0</v>
      </c>
      <c r="AV118" s="70">
        <f>'T37'!J$23</f>
        <v>0</v>
      </c>
      <c r="AW118" s="70">
        <f>'T37'!J$24</f>
        <v>0</v>
      </c>
    </row>
    <row r="119" spans="1:49" x14ac:dyDescent="0.2">
      <c r="A119" s="65">
        <f>'T38'!C$1</f>
        <v>0</v>
      </c>
      <c r="B119" s="66" t="str">
        <f>'T38'!K$4</f>
        <v>Wave 3</v>
      </c>
      <c r="C119" s="67" t="str">
        <f>'T38'!K$7</f>
        <v/>
      </c>
      <c r="D119" s="67" t="str">
        <f>'T38'!K$8</f>
        <v/>
      </c>
      <c r="E119" s="67" t="str">
        <f>'T38'!K$9</f>
        <v/>
      </c>
      <c r="F119" s="67" t="str">
        <f>'T38'!K$10</f>
        <v/>
      </c>
      <c r="G119" s="67" t="str">
        <f>'T38'!K$11</f>
        <v/>
      </c>
      <c r="H119" s="67" t="str">
        <f>'T38'!K$12</f>
        <v/>
      </c>
      <c r="I119" s="67" t="str">
        <f>'T38'!K$13</f>
        <v/>
      </c>
      <c r="J119" s="67" t="str">
        <f>'T38'!K$14</f>
        <v/>
      </c>
      <c r="K119" s="67" t="str">
        <f>'T38'!K$15</f>
        <v/>
      </c>
      <c r="L119" s="67" t="str">
        <f>'T38'!K$16</f>
        <v/>
      </c>
      <c r="M119" s="67" t="str">
        <f>'T38'!K$17</f>
        <v/>
      </c>
      <c r="N119" s="67" t="str">
        <f>'T38'!K$18</f>
        <v/>
      </c>
      <c r="O119" s="67" t="str">
        <f>'T38'!K$19</f>
        <v/>
      </c>
      <c r="P119" s="107" t="str">
        <f>'T38'!K20</f>
        <v/>
      </c>
      <c r="Q119" s="67">
        <f>'T38'!I$7</f>
        <v>0</v>
      </c>
      <c r="R119" s="67">
        <f>'T38'!J$7</f>
        <v>0</v>
      </c>
      <c r="S119" s="67">
        <f>'T38'!I$8</f>
        <v>0</v>
      </c>
      <c r="T119" s="67">
        <f>'T38'!J$8</f>
        <v>0</v>
      </c>
      <c r="U119" s="67">
        <f>'T38'!I$9</f>
        <v>0</v>
      </c>
      <c r="V119" s="67">
        <f>'T38'!J$9</f>
        <v>0</v>
      </c>
      <c r="W119" s="67">
        <f>'T38'!I$10</f>
        <v>0</v>
      </c>
      <c r="X119" s="67">
        <f>'T38'!J$10</f>
        <v>0</v>
      </c>
      <c r="Y119" s="67">
        <f>'T38'!I$11</f>
        <v>0</v>
      </c>
      <c r="Z119" s="67">
        <f>'T38'!J$11</f>
        <v>0</v>
      </c>
      <c r="AA119" s="67">
        <f>'T38'!I$12</f>
        <v>0</v>
      </c>
      <c r="AB119" s="67">
        <f>'T38'!J$12</f>
        <v>0</v>
      </c>
      <c r="AC119" s="67">
        <f>'T38'!I$13</f>
        <v>0</v>
      </c>
      <c r="AD119" s="67">
        <f>'T38'!J$13</f>
        <v>0</v>
      </c>
      <c r="AE119" s="67">
        <f>'T38'!I$14</f>
        <v>0</v>
      </c>
      <c r="AF119" s="67">
        <f>'T38'!J$14</f>
        <v>0</v>
      </c>
      <c r="AG119" s="67">
        <f>'T38'!I$15</f>
        <v>0</v>
      </c>
      <c r="AH119" s="67">
        <f>'T38'!J$15</f>
        <v>0</v>
      </c>
      <c r="AI119" s="67">
        <f>'T38'!I$16</f>
        <v>0</v>
      </c>
      <c r="AJ119" s="67">
        <f>'T38'!J$16</f>
        <v>0</v>
      </c>
      <c r="AK119" s="67">
        <f>'T38'!I$17</f>
        <v>0</v>
      </c>
      <c r="AL119" s="67">
        <f>'T38'!J$17</f>
        <v>0</v>
      </c>
      <c r="AM119" s="67">
        <f>'T38'!I$18</f>
        <v>0</v>
      </c>
      <c r="AN119" s="67">
        <f>'T38'!J$18</f>
        <v>0</v>
      </c>
      <c r="AO119" s="67">
        <f>'T38'!I$19</f>
        <v>0</v>
      </c>
      <c r="AP119" s="67">
        <f>'T38'!J$19</f>
        <v>0</v>
      </c>
      <c r="AQ119" s="68">
        <f>'T38'!C$1</f>
        <v>0</v>
      </c>
      <c r="AR119" s="69" t="str">
        <f>'T38'!K$4</f>
        <v>Wave 3</v>
      </c>
      <c r="AS119" s="70">
        <f>'T38'!I$23</f>
        <v>0</v>
      </c>
      <c r="AT119" s="70">
        <f>'T38'!I$24</f>
        <v>0</v>
      </c>
      <c r="AV119" s="70">
        <f>'T38'!J$23</f>
        <v>0</v>
      </c>
      <c r="AW119" s="70">
        <f>'T38'!J$24</f>
        <v>0</v>
      </c>
    </row>
    <row r="120" spans="1:49" x14ac:dyDescent="0.2">
      <c r="A120" s="65">
        <f>'T39'!C$1</f>
        <v>0</v>
      </c>
      <c r="B120" s="66" t="str">
        <f>'T39'!K$4</f>
        <v>Wave 3</v>
      </c>
      <c r="C120" s="67" t="str">
        <f>'T39'!K$7</f>
        <v/>
      </c>
      <c r="D120" s="67" t="str">
        <f>'T39'!K$8</f>
        <v/>
      </c>
      <c r="E120" s="67" t="str">
        <f>'T39'!K$9</f>
        <v/>
      </c>
      <c r="F120" s="67" t="str">
        <f>'T39'!K$10</f>
        <v/>
      </c>
      <c r="G120" s="67" t="str">
        <f>'T39'!K$11</f>
        <v/>
      </c>
      <c r="H120" s="67" t="str">
        <f>'T39'!K$12</f>
        <v/>
      </c>
      <c r="I120" s="67" t="str">
        <f>'T39'!K$13</f>
        <v/>
      </c>
      <c r="J120" s="67" t="str">
        <f>'T39'!K$14</f>
        <v/>
      </c>
      <c r="K120" s="67" t="str">
        <f>'T39'!K$15</f>
        <v/>
      </c>
      <c r="L120" s="67" t="str">
        <f>'T39'!K$16</f>
        <v/>
      </c>
      <c r="M120" s="67" t="str">
        <f>'T39'!K$17</f>
        <v/>
      </c>
      <c r="N120" s="67" t="str">
        <f>'T39'!K$18</f>
        <v/>
      </c>
      <c r="O120" s="67" t="str">
        <f>'T39'!K$19</f>
        <v/>
      </c>
      <c r="P120" s="107" t="str">
        <f>'T39'!K20</f>
        <v/>
      </c>
      <c r="Q120" s="67">
        <f>'T39'!I$7</f>
        <v>0</v>
      </c>
      <c r="R120" s="67">
        <f>'T39'!J$7</f>
        <v>0</v>
      </c>
      <c r="S120" s="67">
        <f>'T39'!I$8</f>
        <v>0</v>
      </c>
      <c r="T120" s="67">
        <f>'T39'!J$8</f>
        <v>0</v>
      </c>
      <c r="U120" s="67">
        <f>'T39'!I$9</f>
        <v>0</v>
      </c>
      <c r="V120" s="67">
        <f>'T39'!J$9</f>
        <v>0</v>
      </c>
      <c r="W120" s="67">
        <f>'T39'!I$10</f>
        <v>0</v>
      </c>
      <c r="X120" s="67">
        <f>'T39'!J$10</f>
        <v>0</v>
      </c>
      <c r="Y120" s="67">
        <f>'T39'!I$11</f>
        <v>0</v>
      </c>
      <c r="Z120" s="67">
        <f>'T39'!J$11</f>
        <v>0</v>
      </c>
      <c r="AA120" s="67">
        <f>'T39'!I$12</f>
        <v>0</v>
      </c>
      <c r="AB120" s="67">
        <f>'T39'!J$12</f>
        <v>0</v>
      </c>
      <c r="AC120" s="67">
        <f>'T39'!I$13</f>
        <v>0</v>
      </c>
      <c r="AD120" s="67">
        <f>'T39'!J$13</f>
        <v>0</v>
      </c>
      <c r="AE120" s="67">
        <f>'T39'!I$14</f>
        <v>0</v>
      </c>
      <c r="AF120" s="67">
        <f>'T39'!J$14</f>
        <v>0</v>
      </c>
      <c r="AG120" s="67">
        <f>'T39'!I$15</f>
        <v>0</v>
      </c>
      <c r="AH120" s="67">
        <f>'T39'!J$15</f>
        <v>0</v>
      </c>
      <c r="AI120" s="67">
        <f>'T39'!I$16</f>
        <v>0</v>
      </c>
      <c r="AJ120" s="67">
        <f>'T39'!J$16</f>
        <v>0</v>
      </c>
      <c r="AK120" s="67">
        <f>'T39'!I$17</f>
        <v>0</v>
      </c>
      <c r="AL120" s="67">
        <f>'T39'!J$17</f>
        <v>0</v>
      </c>
      <c r="AM120" s="67">
        <f>'T39'!I$18</f>
        <v>0</v>
      </c>
      <c r="AN120" s="67">
        <f>'T39'!J$18</f>
        <v>0</v>
      </c>
      <c r="AO120" s="67">
        <f>'T39'!I$19</f>
        <v>0</v>
      </c>
      <c r="AP120" s="67">
        <f>'T39'!J$19</f>
        <v>0</v>
      </c>
      <c r="AQ120" s="68">
        <f>'T39'!C$1</f>
        <v>0</v>
      </c>
      <c r="AR120" s="69" t="str">
        <f>'T39'!K$4</f>
        <v>Wave 3</v>
      </c>
      <c r="AS120" s="70">
        <f>'T39'!I$23</f>
        <v>0</v>
      </c>
      <c r="AT120" s="70">
        <f>'T39'!I$24</f>
        <v>0</v>
      </c>
      <c r="AV120" s="70">
        <f>'T39'!J$23</f>
        <v>0</v>
      </c>
      <c r="AW120" s="70">
        <f>'T39'!J$24</f>
        <v>0</v>
      </c>
    </row>
    <row r="121" spans="1:49" x14ac:dyDescent="0.2">
      <c r="A121" s="65">
        <f>'T40'!C$1</f>
        <v>0</v>
      </c>
      <c r="B121" s="66" t="str">
        <f>'T40'!K$4</f>
        <v>Wave 3</v>
      </c>
      <c r="C121" s="67" t="str">
        <f>'T40'!K$7</f>
        <v/>
      </c>
      <c r="D121" s="67" t="str">
        <f>'T40'!K$8</f>
        <v/>
      </c>
      <c r="E121" s="67" t="str">
        <f>'T40'!K$9</f>
        <v/>
      </c>
      <c r="F121" s="67" t="str">
        <f>'T40'!K$10</f>
        <v/>
      </c>
      <c r="G121" s="67" t="str">
        <f>'T40'!K$11</f>
        <v/>
      </c>
      <c r="H121" s="67" t="str">
        <f>'T40'!K$12</f>
        <v/>
      </c>
      <c r="I121" s="67" t="str">
        <f>'T40'!K$13</f>
        <v/>
      </c>
      <c r="J121" s="67" t="str">
        <f>'T40'!K$14</f>
        <v/>
      </c>
      <c r="K121" s="67" t="str">
        <f>'T40'!K$15</f>
        <v/>
      </c>
      <c r="L121" s="67" t="str">
        <f>'T40'!K$16</f>
        <v/>
      </c>
      <c r="M121" s="67" t="str">
        <f>'T40'!K$17</f>
        <v/>
      </c>
      <c r="N121" s="67" t="str">
        <f>'T40'!K$18</f>
        <v/>
      </c>
      <c r="O121" s="67" t="str">
        <f>'T40'!K$19</f>
        <v/>
      </c>
      <c r="P121" s="107" t="str">
        <f>'T40'!K20</f>
        <v/>
      </c>
      <c r="Q121" s="67">
        <f>'T40'!I$7</f>
        <v>0</v>
      </c>
      <c r="R121" s="67">
        <f>'T40'!J$7</f>
        <v>0</v>
      </c>
      <c r="S121" s="67">
        <f>'T40'!I$8</f>
        <v>0</v>
      </c>
      <c r="T121" s="67">
        <f>'T40'!J$8</f>
        <v>0</v>
      </c>
      <c r="U121" s="67">
        <f>'T40'!I$9</f>
        <v>0</v>
      </c>
      <c r="V121" s="67">
        <f>'T40'!J$9</f>
        <v>0</v>
      </c>
      <c r="W121" s="67">
        <f>'T40'!I$10</f>
        <v>0</v>
      </c>
      <c r="X121" s="67">
        <f>'T40'!J$10</f>
        <v>0</v>
      </c>
      <c r="Y121" s="67">
        <f>'T40'!I$11</f>
        <v>0</v>
      </c>
      <c r="Z121" s="67">
        <f>'T40'!J$11</f>
        <v>0</v>
      </c>
      <c r="AA121" s="67">
        <f>'T40'!I$12</f>
        <v>0</v>
      </c>
      <c r="AB121" s="67">
        <f>'T40'!J$12</f>
        <v>0</v>
      </c>
      <c r="AC121" s="67">
        <f>'T40'!I$13</f>
        <v>0</v>
      </c>
      <c r="AD121" s="67">
        <f>'T40'!J$13</f>
        <v>0</v>
      </c>
      <c r="AE121" s="67">
        <f>'T40'!I$14</f>
        <v>0</v>
      </c>
      <c r="AF121" s="67">
        <f>'T40'!J$14</f>
        <v>0</v>
      </c>
      <c r="AG121" s="67">
        <f>'T40'!I$15</f>
        <v>0</v>
      </c>
      <c r="AH121" s="67">
        <f>'T40'!J$15</f>
        <v>0</v>
      </c>
      <c r="AI121" s="67">
        <f>'T40'!I$16</f>
        <v>0</v>
      </c>
      <c r="AJ121" s="67">
        <f>'T40'!J$16</f>
        <v>0</v>
      </c>
      <c r="AK121" s="67">
        <f>'T40'!I$17</f>
        <v>0</v>
      </c>
      <c r="AL121" s="67">
        <f>'T40'!J$17</f>
        <v>0</v>
      </c>
      <c r="AM121" s="67">
        <f>'T40'!I$18</f>
        <v>0</v>
      </c>
      <c r="AN121" s="67">
        <f>'T40'!J$18</f>
        <v>0</v>
      </c>
      <c r="AO121" s="67">
        <f>'T40'!I$19</f>
        <v>0</v>
      </c>
      <c r="AP121" s="67">
        <f>'T40'!J$19</f>
        <v>0</v>
      </c>
      <c r="AQ121" s="68">
        <f>'T40'!C$1</f>
        <v>0</v>
      </c>
      <c r="AR121" s="69" t="str">
        <f>'T40'!K$4</f>
        <v>Wave 3</v>
      </c>
      <c r="AS121" s="70">
        <f>'T40'!I$23</f>
        <v>0</v>
      </c>
      <c r="AT121" s="70">
        <f>'T40'!I$24</f>
        <v>0</v>
      </c>
      <c r="AV121" s="70">
        <f>'T40'!J$23</f>
        <v>0</v>
      </c>
      <c r="AW121" s="70">
        <f>'T40'!J$24</f>
        <v>0</v>
      </c>
    </row>
    <row r="122" spans="1:49" x14ac:dyDescent="0.2">
      <c r="A122" s="65"/>
      <c r="Y122" s="44"/>
      <c r="AR122" s="42"/>
      <c r="AS122" s="41"/>
    </row>
    <row r="123" spans="1:49" ht="15" customHeight="1" x14ac:dyDescent="0.2">
      <c r="A123" s="91" t="s">
        <v>58</v>
      </c>
      <c r="B123" s="91" t="s">
        <v>24</v>
      </c>
      <c r="C123" s="92" t="s">
        <v>83</v>
      </c>
      <c r="D123" s="92" t="s">
        <v>84</v>
      </c>
      <c r="E123" s="92" t="s">
        <v>25</v>
      </c>
      <c r="F123" s="92" t="s">
        <v>26</v>
      </c>
      <c r="G123" s="92" t="s">
        <v>27</v>
      </c>
      <c r="H123" s="92" t="s">
        <v>28</v>
      </c>
      <c r="I123" s="92" t="s">
        <v>29</v>
      </c>
      <c r="J123" s="92" t="s">
        <v>30</v>
      </c>
      <c r="K123" s="92" t="s">
        <v>31</v>
      </c>
      <c r="L123" s="92" t="s">
        <v>32</v>
      </c>
      <c r="M123" s="92" t="s">
        <v>33</v>
      </c>
      <c r="N123" s="92" t="s">
        <v>34</v>
      </c>
      <c r="O123" s="92" t="s">
        <v>35</v>
      </c>
      <c r="P123" s="92" t="s">
        <v>36</v>
      </c>
      <c r="Q123" s="92" t="s">
        <v>37</v>
      </c>
      <c r="R123" s="92" t="s">
        <v>38</v>
      </c>
      <c r="S123" s="92" t="s">
        <v>39</v>
      </c>
      <c r="T123" s="92" t="s">
        <v>40</v>
      </c>
      <c r="U123" s="92" t="s">
        <v>41</v>
      </c>
      <c r="V123" s="92" t="s">
        <v>42</v>
      </c>
      <c r="W123" s="92" t="s">
        <v>43</v>
      </c>
      <c r="X123" s="92" t="s">
        <v>44</v>
      </c>
      <c r="Y123" s="92" t="s">
        <v>45</v>
      </c>
      <c r="Z123" s="92" t="s">
        <v>46</v>
      </c>
      <c r="AA123" s="92" t="s">
        <v>47</v>
      </c>
      <c r="AB123" s="92" t="s">
        <v>48</v>
      </c>
      <c r="AC123" s="92" t="s">
        <v>58</v>
      </c>
      <c r="AD123" s="92" t="s">
        <v>24</v>
      </c>
      <c r="AE123" s="92" t="s">
        <v>49</v>
      </c>
      <c r="AF123" s="92" t="s">
        <v>50</v>
      </c>
      <c r="AG123" s="92" t="s">
        <v>74</v>
      </c>
      <c r="AH123" s="92" t="s">
        <v>75</v>
      </c>
      <c r="AS123" s="41"/>
    </row>
    <row r="124" spans="1:49" x14ac:dyDescent="0.2">
      <c r="A124" t="s">
        <v>59</v>
      </c>
      <c r="B124" s="44" t="s">
        <v>51</v>
      </c>
      <c r="C124" s="44">
        <f t="shared" ref="C124:AB124" si="0">AVERAGE(Q2:Q41)</f>
        <v>0</v>
      </c>
      <c r="D124" s="44">
        <f t="shared" si="0"/>
        <v>0</v>
      </c>
      <c r="E124" s="44">
        <f t="shared" si="0"/>
        <v>0</v>
      </c>
      <c r="F124" s="44">
        <f t="shared" si="0"/>
        <v>0</v>
      </c>
      <c r="G124" s="44">
        <f t="shared" si="0"/>
        <v>0</v>
      </c>
      <c r="H124" s="44">
        <f t="shared" si="0"/>
        <v>0</v>
      </c>
      <c r="I124" s="44">
        <f t="shared" si="0"/>
        <v>0</v>
      </c>
      <c r="J124" s="44">
        <f t="shared" si="0"/>
        <v>0</v>
      </c>
      <c r="K124" s="44">
        <f t="shared" si="0"/>
        <v>0</v>
      </c>
      <c r="L124" s="44">
        <f t="shared" si="0"/>
        <v>0</v>
      </c>
      <c r="M124" s="44">
        <f t="shared" si="0"/>
        <v>0</v>
      </c>
      <c r="N124" s="44">
        <f t="shared" si="0"/>
        <v>0</v>
      </c>
      <c r="O124" s="44">
        <f t="shared" si="0"/>
        <v>0</v>
      </c>
      <c r="P124" s="44">
        <f t="shared" si="0"/>
        <v>0</v>
      </c>
      <c r="Q124" s="44">
        <f t="shared" si="0"/>
        <v>0</v>
      </c>
      <c r="R124" s="44">
        <f t="shared" si="0"/>
        <v>0</v>
      </c>
      <c r="S124" s="44">
        <f t="shared" si="0"/>
        <v>0</v>
      </c>
      <c r="T124" s="44">
        <f t="shared" si="0"/>
        <v>0</v>
      </c>
      <c r="U124" s="44">
        <f t="shared" si="0"/>
        <v>0</v>
      </c>
      <c r="V124" s="44">
        <f t="shared" si="0"/>
        <v>0</v>
      </c>
      <c r="W124" s="44">
        <f t="shared" si="0"/>
        <v>0</v>
      </c>
      <c r="X124" s="44">
        <f t="shared" si="0"/>
        <v>0</v>
      </c>
      <c r="Y124" s="44">
        <f t="shared" si="0"/>
        <v>0</v>
      </c>
      <c r="Z124" s="44">
        <f t="shared" si="0"/>
        <v>0</v>
      </c>
      <c r="AA124" s="44">
        <f t="shared" si="0"/>
        <v>0</v>
      </c>
      <c r="AB124" s="44">
        <f t="shared" si="0"/>
        <v>0</v>
      </c>
      <c r="AC124" t="s">
        <v>59</v>
      </c>
      <c r="AD124" s="44" t="s">
        <v>51</v>
      </c>
      <c r="AE124" s="41">
        <f>AVERAGE(AS2:AS41)</f>
        <v>0</v>
      </c>
      <c r="AF124" s="41">
        <f>AVERAGE(AT2:AT41)</f>
        <v>0</v>
      </c>
      <c r="AG124" s="41">
        <f>AVERAGE(AV2:AV41)</f>
        <v>0</v>
      </c>
      <c r="AH124" s="41">
        <f>AVERAGE(AW2:AW41)</f>
        <v>0</v>
      </c>
      <c r="AS124" s="41"/>
    </row>
    <row r="125" spans="1:49" x14ac:dyDescent="0.2">
      <c r="A125" t="s">
        <v>60</v>
      </c>
      <c r="B125" s="44" t="s">
        <v>52</v>
      </c>
      <c r="C125" s="44">
        <f t="shared" ref="C125:AB125" si="1">AVERAGE(Q42:Q81)</f>
        <v>0</v>
      </c>
      <c r="D125" s="44">
        <f t="shared" si="1"/>
        <v>0</v>
      </c>
      <c r="E125" s="44">
        <f t="shared" si="1"/>
        <v>0</v>
      </c>
      <c r="F125" s="44">
        <f t="shared" si="1"/>
        <v>0</v>
      </c>
      <c r="G125" s="44">
        <f t="shared" si="1"/>
        <v>0</v>
      </c>
      <c r="H125" s="44">
        <f t="shared" si="1"/>
        <v>0</v>
      </c>
      <c r="I125" s="44">
        <f t="shared" si="1"/>
        <v>0</v>
      </c>
      <c r="J125" s="44">
        <f t="shared" si="1"/>
        <v>0</v>
      </c>
      <c r="K125" s="44">
        <f t="shared" si="1"/>
        <v>0</v>
      </c>
      <c r="L125" s="44">
        <f t="shared" si="1"/>
        <v>0</v>
      </c>
      <c r="M125" s="44">
        <f t="shared" si="1"/>
        <v>0</v>
      </c>
      <c r="N125" s="44">
        <f t="shared" si="1"/>
        <v>0</v>
      </c>
      <c r="O125" s="44">
        <f t="shared" si="1"/>
        <v>0</v>
      </c>
      <c r="P125" s="44">
        <f t="shared" si="1"/>
        <v>0</v>
      </c>
      <c r="Q125" s="44">
        <f t="shared" si="1"/>
        <v>0</v>
      </c>
      <c r="R125" s="44">
        <f t="shared" si="1"/>
        <v>0</v>
      </c>
      <c r="S125" s="44">
        <f t="shared" si="1"/>
        <v>0</v>
      </c>
      <c r="T125" s="44">
        <f t="shared" si="1"/>
        <v>0</v>
      </c>
      <c r="U125" s="44">
        <f t="shared" si="1"/>
        <v>0</v>
      </c>
      <c r="V125" s="44">
        <f t="shared" si="1"/>
        <v>0</v>
      </c>
      <c r="W125" s="44">
        <f t="shared" si="1"/>
        <v>0</v>
      </c>
      <c r="X125" s="44">
        <f t="shared" si="1"/>
        <v>0</v>
      </c>
      <c r="Y125" s="44">
        <f t="shared" si="1"/>
        <v>0</v>
      </c>
      <c r="Z125" s="44">
        <f t="shared" si="1"/>
        <v>0</v>
      </c>
      <c r="AA125" s="44">
        <f t="shared" si="1"/>
        <v>0</v>
      </c>
      <c r="AB125" s="44">
        <f t="shared" si="1"/>
        <v>0</v>
      </c>
      <c r="AC125" t="s">
        <v>60</v>
      </c>
      <c r="AD125" s="44" t="s">
        <v>52</v>
      </c>
      <c r="AE125" s="41">
        <f>AVERAGE(AS42:AS81)</f>
        <v>0</v>
      </c>
      <c r="AF125" s="41">
        <f>AVERAGE(AT42:AT81)</f>
        <v>0</v>
      </c>
      <c r="AG125" s="41">
        <f>AVERAGE(AV42:AV81)</f>
        <v>0</v>
      </c>
      <c r="AH125" s="41">
        <f>AVERAGE(AW42:AW81)</f>
        <v>0</v>
      </c>
      <c r="AS125" s="41"/>
    </row>
    <row r="126" spans="1:49" x14ac:dyDescent="0.2">
      <c r="A126" t="s">
        <v>61</v>
      </c>
      <c r="B126" s="44" t="s">
        <v>53</v>
      </c>
      <c r="C126" s="44">
        <f t="shared" ref="C126:AB126" si="2">AVERAGE(Q82:Q121)</f>
        <v>0</v>
      </c>
      <c r="D126" s="44">
        <f t="shared" si="2"/>
        <v>0</v>
      </c>
      <c r="E126" s="44">
        <f t="shared" si="2"/>
        <v>0</v>
      </c>
      <c r="F126" s="44">
        <f t="shared" si="2"/>
        <v>0</v>
      </c>
      <c r="G126" s="44">
        <f t="shared" si="2"/>
        <v>0</v>
      </c>
      <c r="H126" s="44">
        <f t="shared" si="2"/>
        <v>0</v>
      </c>
      <c r="I126" s="44">
        <f t="shared" si="2"/>
        <v>0</v>
      </c>
      <c r="J126" s="44">
        <f t="shared" si="2"/>
        <v>0</v>
      </c>
      <c r="K126" s="44">
        <f t="shared" si="2"/>
        <v>0</v>
      </c>
      <c r="L126" s="44">
        <f t="shared" si="2"/>
        <v>0</v>
      </c>
      <c r="M126" s="44">
        <f t="shared" si="2"/>
        <v>0</v>
      </c>
      <c r="N126" s="44">
        <f t="shared" si="2"/>
        <v>0</v>
      </c>
      <c r="O126" s="44">
        <f t="shared" si="2"/>
        <v>0</v>
      </c>
      <c r="P126" s="44">
        <f t="shared" si="2"/>
        <v>0</v>
      </c>
      <c r="Q126" s="44">
        <f t="shared" si="2"/>
        <v>0</v>
      </c>
      <c r="R126" s="44">
        <f t="shared" si="2"/>
        <v>0</v>
      </c>
      <c r="S126" s="44">
        <f t="shared" si="2"/>
        <v>0</v>
      </c>
      <c r="T126" s="44">
        <f t="shared" si="2"/>
        <v>0</v>
      </c>
      <c r="U126" s="44">
        <f t="shared" si="2"/>
        <v>0</v>
      </c>
      <c r="V126" s="44">
        <f t="shared" si="2"/>
        <v>0</v>
      </c>
      <c r="W126" s="44">
        <f t="shared" si="2"/>
        <v>0</v>
      </c>
      <c r="X126" s="44">
        <f t="shared" si="2"/>
        <v>0</v>
      </c>
      <c r="Y126" s="44">
        <f t="shared" si="2"/>
        <v>0</v>
      </c>
      <c r="Z126" s="44">
        <f t="shared" si="2"/>
        <v>0</v>
      </c>
      <c r="AA126" s="44">
        <f t="shared" si="2"/>
        <v>0</v>
      </c>
      <c r="AB126" s="44">
        <f t="shared" si="2"/>
        <v>0</v>
      </c>
      <c r="AC126" t="s">
        <v>61</v>
      </c>
      <c r="AD126" s="44" t="s">
        <v>53</v>
      </c>
      <c r="AE126" s="41">
        <f>AVERAGE(AS82:AS121)</f>
        <v>0</v>
      </c>
      <c r="AF126" s="41">
        <f>AVERAGE(AT82:AT121)</f>
        <v>0</v>
      </c>
      <c r="AG126" s="41">
        <f>AVERAGE(AV82:AV121)</f>
        <v>0</v>
      </c>
      <c r="AH126" s="41">
        <f>AVERAGE(AW82:AW121)</f>
        <v>0</v>
      </c>
      <c r="AS126" s="41"/>
    </row>
    <row r="127" spans="1:49" x14ac:dyDescent="0.2">
      <c r="B127" s="44"/>
      <c r="C127" s="44"/>
      <c r="D127" s="44"/>
      <c r="AE127" s="42"/>
      <c r="AS127" s="41"/>
    </row>
    <row r="128" spans="1:49" ht="45" x14ac:dyDescent="0.2">
      <c r="A128" s="91" t="s">
        <v>58</v>
      </c>
      <c r="B128" s="91" t="s">
        <v>24</v>
      </c>
      <c r="C128" s="92" t="s">
        <v>85</v>
      </c>
      <c r="D128" s="92" t="s">
        <v>62</v>
      </c>
      <c r="E128" s="92" t="s">
        <v>63</v>
      </c>
      <c r="F128" s="92" t="s">
        <v>64</v>
      </c>
      <c r="G128" s="92" t="s">
        <v>65</v>
      </c>
      <c r="H128" s="92" t="s">
        <v>66</v>
      </c>
      <c r="I128" s="92" t="s">
        <v>67</v>
      </c>
      <c r="J128" s="92" t="s">
        <v>68</v>
      </c>
      <c r="K128" s="92" t="s">
        <v>69</v>
      </c>
      <c r="L128" s="92" t="s">
        <v>70</v>
      </c>
      <c r="M128" s="92" t="s">
        <v>71</v>
      </c>
      <c r="N128" s="92" t="s">
        <v>72</v>
      </c>
      <c r="O128" s="92" t="s">
        <v>73</v>
      </c>
      <c r="P128" s="92" t="s">
        <v>76</v>
      </c>
      <c r="Q128" s="92" t="s">
        <v>58</v>
      </c>
      <c r="R128" s="92" t="s">
        <v>24</v>
      </c>
      <c r="S128" s="92" t="s">
        <v>81</v>
      </c>
      <c r="T128" s="92" t="s">
        <v>9</v>
      </c>
      <c r="AS128" s="41"/>
    </row>
    <row r="129" spans="1:45" x14ac:dyDescent="0.2">
      <c r="A129" t="s">
        <v>59</v>
      </c>
      <c r="B129" s="44" t="s">
        <v>51</v>
      </c>
      <c r="C129" s="83" t="e">
        <f>C124/SUM(C124:D124)</f>
        <v>#DIV/0!</v>
      </c>
      <c r="D129" s="83" t="e">
        <f>E124/SUM(E124:F124)</f>
        <v>#DIV/0!</v>
      </c>
      <c r="E129" s="84" t="e">
        <f>G124/SUM(G124:H124)</f>
        <v>#DIV/0!</v>
      </c>
      <c r="F129" s="84" t="e">
        <f>I124/SUM(I124:J124)</f>
        <v>#DIV/0!</v>
      </c>
      <c r="G129" s="84" t="e">
        <f>K124/SUM(K124:L124)</f>
        <v>#DIV/0!</v>
      </c>
      <c r="H129" s="84" t="e">
        <f>M124/SUM(M124:N124)</f>
        <v>#DIV/0!</v>
      </c>
      <c r="I129" s="84" t="e">
        <f>O124/SUM(O124:P124)</f>
        <v>#DIV/0!</v>
      </c>
      <c r="J129" s="84" t="e">
        <f>Q124/SUM(Q124:R124)</f>
        <v>#DIV/0!</v>
      </c>
      <c r="K129" s="84" t="e">
        <f>S124/SUM(S124:T124)</f>
        <v>#DIV/0!</v>
      </c>
      <c r="L129" s="84" t="e">
        <f>U124/SUM(U124:V124)</f>
        <v>#DIV/0!</v>
      </c>
      <c r="M129" s="84" t="e">
        <f>W124/SUM(W124:X124)</f>
        <v>#DIV/0!</v>
      </c>
      <c r="N129" s="84" t="e">
        <f>Y124/SUM(Y124:Z124)</f>
        <v>#DIV/0!</v>
      </c>
      <c r="O129" s="84" t="e">
        <f>AA124/SUM(AA124:AB124)</f>
        <v>#DIV/0!</v>
      </c>
      <c r="P129" s="84" t="e">
        <f>AVERAGE(C129:O129)</f>
        <v>#DIV/0!</v>
      </c>
      <c r="Q129" t="s">
        <v>59</v>
      </c>
      <c r="R129" s="44" t="s">
        <v>51</v>
      </c>
      <c r="S129" s="84" t="e">
        <f t="shared" ref="S129:T131" si="3">AE124/AG124</f>
        <v>#DIV/0!</v>
      </c>
      <c r="T129" s="84" t="e">
        <f t="shared" si="3"/>
        <v>#DIV/0!</v>
      </c>
      <c r="AH129" s="42"/>
      <c r="AS129" s="41"/>
    </row>
    <row r="130" spans="1:45" x14ac:dyDescent="0.2">
      <c r="A130" t="s">
        <v>60</v>
      </c>
      <c r="B130" s="44" t="s">
        <v>52</v>
      </c>
      <c r="C130" s="83" t="e">
        <f>C125/SUM(C125:D125)</f>
        <v>#DIV/0!</v>
      </c>
      <c r="D130" s="83" t="e">
        <f>E125/SUM(E125:F125)</f>
        <v>#DIV/0!</v>
      </c>
      <c r="E130" s="84" t="e">
        <f>G125/SUM(G125:H125)</f>
        <v>#DIV/0!</v>
      </c>
      <c r="F130" s="84" t="e">
        <f>I125/SUM(I125:J125)</f>
        <v>#DIV/0!</v>
      </c>
      <c r="G130" s="84" t="e">
        <f>K125/SUM(K125:L125)</f>
        <v>#DIV/0!</v>
      </c>
      <c r="H130" s="84" t="e">
        <f>M125/SUM(M125:N125)</f>
        <v>#DIV/0!</v>
      </c>
      <c r="I130" s="84" t="e">
        <f>O125/SUM(O125:P125)</f>
        <v>#DIV/0!</v>
      </c>
      <c r="J130" s="84" t="e">
        <f>Q125/SUM(Q125:R125)</f>
        <v>#DIV/0!</v>
      </c>
      <c r="K130" s="84" t="e">
        <f>S125/SUM(S125:T125)</f>
        <v>#DIV/0!</v>
      </c>
      <c r="L130" s="84" t="e">
        <f>U125/SUM(U125:V125)</f>
        <v>#DIV/0!</v>
      </c>
      <c r="M130" s="84" t="e">
        <f>W125/SUM(W125:X125)</f>
        <v>#DIV/0!</v>
      </c>
      <c r="N130" s="84" t="e">
        <f>Y125/SUM(Y125:Z125)</f>
        <v>#DIV/0!</v>
      </c>
      <c r="O130" s="84" t="e">
        <f>AA125/SUM(AA125:AB125)</f>
        <v>#DIV/0!</v>
      </c>
      <c r="P130" s="84" t="e">
        <f>AVERAGE(C130:O130)</f>
        <v>#DIV/0!</v>
      </c>
      <c r="Q130" t="s">
        <v>60</v>
      </c>
      <c r="R130" s="44" t="s">
        <v>52</v>
      </c>
      <c r="S130" s="84" t="e">
        <f t="shared" si="3"/>
        <v>#DIV/0!</v>
      </c>
      <c r="T130" s="84" t="e">
        <f t="shared" si="3"/>
        <v>#DIV/0!</v>
      </c>
      <c r="AH130" s="42"/>
      <c r="AS130" s="41"/>
    </row>
    <row r="131" spans="1:45" x14ac:dyDescent="0.2">
      <c r="A131" t="s">
        <v>61</v>
      </c>
      <c r="B131" s="44" t="s">
        <v>53</v>
      </c>
      <c r="C131" s="83" t="e">
        <f>C126/SUM(C126:D126)</f>
        <v>#DIV/0!</v>
      </c>
      <c r="D131" s="83" t="e">
        <f>E126/SUM(E126:F126)</f>
        <v>#DIV/0!</v>
      </c>
      <c r="E131" s="84" t="e">
        <f>G126/SUM(G126:H126)</f>
        <v>#DIV/0!</v>
      </c>
      <c r="F131" s="84" t="e">
        <f>I126/SUM(I126:J126)</f>
        <v>#DIV/0!</v>
      </c>
      <c r="G131" s="84" t="e">
        <f>K126/SUM(K126:L126)</f>
        <v>#DIV/0!</v>
      </c>
      <c r="H131" s="84" t="e">
        <f>M126/SUM(M126:N126)</f>
        <v>#DIV/0!</v>
      </c>
      <c r="I131" s="84" t="e">
        <f>O126/SUM(O126:P126)</f>
        <v>#DIV/0!</v>
      </c>
      <c r="J131" s="84" t="e">
        <f>Q126/SUM(Q126:R126)</f>
        <v>#DIV/0!</v>
      </c>
      <c r="K131" s="84" t="e">
        <f>S126/SUM(S126:T126)</f>
        <v>#DIV/0!</v>
      </c>
      <c r="L131" s="84" t="e">
        <f>U126/SUM(U126:V126)</f>
        <v>#DIV/0!</v>
      </c>
      <c r="M131" s="84" t="e">
        <f>W126/SUM(W126:X126)</f>
        <v>#DIV/0!</v>
      </c>
      <c r="N131" s="84" t="e">
        <f>Y126/SUM(Y126:Z126)</f>
        <v>#DIV/0!</v>
      </c>
      <c r="O131" s="84" t="e">
        <f>AA126/SUM(AA126:AB126)</f>
        <v>#DIV/0!</v>
      </c>
      <c r="P131" s="84" t="e">
        <f>AVERAGE(C131:O131)</f>
        <v>#DIV/0!</v>
      </c>
      <c r="Q131" t="s">
        <v>61</v>
      </c>
      <c r="R131" s="44" t="s">
        <v>53</v>
      </c>
      <c r="S131" s="84" t="e">
        <f t="shared" si="3"/>
        <v>#DIV/0!</v>
      </c>
      <c r="T131" s="84" t="e">
        <f t="shared" si="3"/>
        <v>#DIV/0!</v>
      </c>
      <c r="AH131" s="42"/>
      <c r="AS131" s="41"/>
    </row>
    <row r="132" spans="1:45" x14ac:dyDescent="0.2">
      <c r="B132" s="44"/>
      <c r="C132" s="44"/>
      <c r="D132" s="44"/>
      <c r="AI132" s="42"/>
      <c r="AS132" s="41"/>
    </row>
    <row r="133" spans="1:45" x14ac:dyDescent="0.2">
      <c r="B133" s="44"/>
      <c r="C133" s="44"/>
      <c r="D133" s="44"/>
      <c r="AM133" s="42"/>
      <c r="AS133" s="41"/>
    </row>
  </sheetData>
  <sheetProtection algorithmName="SHA-512" hashValue="MSLd93HLqMoeFIGpzSZguJoWWup7kfxNnuIpjaz/IEmyGLomTHdsicAjwudgxza+koyXhB5V1tLDtTPSuRoE9g==" saltValue="S4nqNes7Lz4SDnxViGWixQ==" spinCount="100000" sheet="1" objects="1" scenarios="1" selectLockedCells="1" selectUnlockedCells="1"/>
  <pageMargins left="0.7" right="0.7" top="0.75" bottom="0.75" header="0.3" footer="0.3"/>
  <pageSetup scale="50"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J5" sqref="J5:K5"/>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20" t="s">
        <v>55</v>
      </c>
      <c r="B1" s="121"/>
      <c r="C1" s="146" t="s">
        <v>86</v>
      </c>
      <c r="D1" s="146"/>
      <c r="E1" s="146"/>
      <c r="F1" s="31"/>
      <c r="G1" s="31"/>
      <c r="H1" s="31"/>
      <c r="I1" s="31"/>
      <c r="J1" s="31"/>
      <c r="K1" s="31"/>
    </row>
    <row r="2" spans="1:15" ht="18" customHeight="1" x14ac:dyDescent="0.2">
      <c r="A2" s="28"/>
      <c r="B2" s="29" t="s">
        <v>56</v>
      </c>
      <c r="C2" s="147"/>
      <c r="D2" s="147"/>
      <c r="E2" s="147"/>
      <c r="F2" s="32"/>
      <c r="G2" s="32"/>
      <c r="H2" s="32"/>
      <c r="I2" s="32"/>
      <c r="J2" s="32"/>
      <c r="K2" s="32"/>
    </row>
    <row r="3" spans="1:15" ht="15.75" customHeight="1" thickBot="1" x14ac:dyDescent="0.25">
      <c r="A3" s="122" t="s">
        <v>91</v>
      </c>
      <c r="B3" s="123"/>
      <c r="C3" s="123"/>
      <c r="D3" s="124"/>
      <c r="E3" s="124"/>
      <c r="F3" s="124"/>
      <c r="G3" s="124"/>
      <c r="H3" s="124"/>
      <c r="I3" s="124"/>
      <c r="J3" s="124"/>
      <c r="K3" s="124"/>
    </row>
    <row r="4" spans="1:15" ht="15" customHeight="1" x14ac:dyDescent="0.2">
      <c r="A4" s="127" t="s">
        <v>11</v>
      </c>
      <c r="B4" s="128"/>
      <c r="C4" s="131" t="s">
        <v>5</v>
      </c>
      <c r="D4" s="132"/>
      <c r="E4" s="72" t="s">
        <v>51</v>
      </c>
      <c r="F4" s="131" t="s">
        <v>6</v>
      </c>
      <c r="G4" s="132"/>
      <c r="H4" s="72" t="s">
        <v>52</v>
      </c>
      <c r="I4" s="131" t="s">
        <v>7</v>
      </c>
      <c r="J4" s="132"/>
      <c r="K4" s="73" t="s">
        <v>53</v>
      </c>
      <c r="L4" s="4"/>
      <c r="M4" s="136" t="s">
        <v>54</v>
      </c>
      <c r="N4" s="137"/>
      <c r="O4" s="138"/>
    </row>
    <row r="5" spans="1:15" s="8" customFormat="1" x14ac:dyDescent="0.2">
      <c r="A5" s="127"/>
      <c r="B5" s="128"/>
      <c r="C5" s="9" t="s">
        <v>1</v>
      </c>
      <c r="D5" s="133"/>
      <c r="E5" s="134"/>
      <c r="F5" s="11" t="s">
        <v>1</v>
      </c>
      <c r="G5" s="133" t="s">
        <v>86</v>
      </c>
      <c r="H5" s="133"/>
      <c r="I5" s="9" t="s">
        <v>1</v>
      </c>
      <c r="J5" s="133" t="s">
        <v>86</v>
      </c>
      <c r="K5" s="133"/>
      <c r="L5" s="10"/>
      <c r="M5" s="139"/>
      <c r="N5" s="140"/>
      <c r="O5" s="141"/>
    </row>
    <row r="6" spans="1:15" ht="15.75" thickBot="1" x14ac:dyDescent="0.25">
      <c r="A6" s="129"/>
      <c r="B6" s="130"/>
      <c r="C6" s="23" t="s">
        <v>2</v>
      </c>
      <c r="D6" s="24" t="s">
        <v>3</v>
      </c>
      <c r="E6" s="15" t="s">
        <v>0</v>
      </c>
      <c r="F6" s="24" t="s">
        <v>2</v>
      </c>
      <c r="G6" s="24" t="s">
        <v>3</v>
      </c>
      <c r="H6" s="15" t="s">
        <v>0</v>
      </c>
      <c r="I6" s="23" t="s">
        <v>2</v>
      </c>
      <c r="J6" s="24" t="s">
        <v>3</v>
      </c>
      <c r="K6" s="24" t="s">
        <v>0</v>
      </c>
      <c r="L6" s="17"/>
      <c r="M6" s="142"/>
      <c r="N6" s="143"/>
      <c r="O6" s="144"/>
    </row>
    <row r="7" spans="1:15" ht="15" x14ac:dyDescent="0.2">
      <c r="A7" s="21">
        <v>1</v>
      </c>
      <c r="B7" s="6" t="s">
        <v>12</v>
      </c>
      <c r="C7" s="54"/>
      <c r="D7" s="55"/>
      <c r="E7" s="99" t="str">
        <f>IF(SUM(C7:D7)=0,"",C7/(SUM(C7:D7)))</f>
        <v/>
      </c>
      <c r="F7" s="54"/>
      <c r="G7" s="55"/>
      <c r="H7" s="45" t="str">
        <f>IF(SUM(F7:G7)=0,"",F7/(SUM(F7:G7)))</f>
        <v/>
      </c>
      <c r="I7" s="54"/>
      <c r="J7" s="55"/>
      <c r="K7" s="47" t="str">
        <f>IF(SUM(I7:J7)=0,"",I7/SUM(I7:J7))</f>
        <v/>
      </c>
      <c r="L7" s="17"/>
      <c r="M7" s="17"/>
      <c r="N7" s="3"/>
    </row>
    <row r="8" spans="1:15" ht="15" x14ac:dyDescent="0.2">
      <c r="A8" s="13">
        <v>2</v>
      </c>
      <c r="B8" s="5" t="s">
        <v>13</v>
      </c>
      <c r="C8" s="56"/>
      <c r="D8" s="57"/>
      <c r="E8" s="99" t="str">
        <f t="shared" ref="E8:E20" si="0">IF(SUM(C8:D8)=0,"",C8/(SUM(C8:D8)))</f>
        <v/>
      </c>
      <c r="F8" s="56"/>
      <c r="G8" s="57"/>
      <c r="H8" s="45" t="str">
        <f t="shared" ref="H8:H20" si="1">IF(SUM(F8:G8)=0,"",F8/(SUM(F8:G8)))</f>
        <v/>
      </c>
      <c r="I8" s="56"/>
      <c r="J8" s="57"/>
      <c r="K8" s="48" t="str">
        <f t="shared" ref="K8:K20" si="2">IF(SUM(I8:J8)=0,"",I8/SUM(I8:J8))</f>
        <v/>
      </c>
      <c r="L8" s="17"/>
      <c r="M8" s="17"/>
      <c r="N8" s="3"/>
    </row>
    <row r="9" spans="1:15" ht="15" x14ac:dyDescent="0.2">
      <c r="A9" s="13">
        <v>3</v>
      </c>
      <c r="B9" s="5" t="s">
        <v>14</v>
      </c>
      <c r="C9" s="56"/>
      <c r="D9" s="57"/>
      <c r="E9" s="99" t="str">
        <f t="shared" si="0"/>
        <v/>
      </c>
      <c r="F9" s="56"/>
      <c r="G9" s="57"/>
      <c r="H9" s="45" t="str">
        <f t="shared" si="1"/>
        <v/>
      </c>
      <c r="I9" s="56"/>
      <c r="J9" s="57"/>
      <c r="K9" s="48" t="str">
        <f t="shared" si="2"/>
        <v/>
      </c>
      <c r="L9" s="17"/>
      <c r="M9" s="17"/>
      <c r="N9" s="3"/>
    </row>
    <row r="10" spans="1:15" ht="15" x14ac:dyDescent="0.2">
      <c r="A10" s="13">
        <v>4</v>
      </c>
      <c r="B10" s="5" t="s">
        <v>15</v>
      </c>
      <c r="C10" s="56"/>
      <c r="D10" s="57"/>
      <c r="E10" s="99" t="str">
        <f t="shared" si="0"/>
        <v/>
      </c>
      <c r="F10" s="56"/>
      <c r="G10" s="57"/>
      <c r="H10" s="45" t="str">
        <f t="shared" si="1"/>
        <v/>
      </c>
      <c r="I10" s="56"/>
      <c r="J10" s="57"/>
      <c r="K10" s="48" t="str">
        <f t="shared" si="2"/>
        <v/>
      </c>
      <c r="L10" s="17"/>
      <c r="M10" s="17"/>
      <c r="N10" s="3"/>
    </row>
    <row r="11" spans="1:15" ht="28.5" x14ac:dyDescent="0.2">
      <c r="A11" s="13">
        <v>5</v>
      </c>
      <c r="B11" s="5" t="s">
        <v>16</v>
      </c>
      <c r="C11" s="56"/>
      <c r="D11" s="57"/>
      <c r="E11" s="99" t="str">
        <f t="shared" si="0"/>
        <v/>
      </c>
      <c r="F11" s="56"/>
      <c r="G11" s="57"/>
      <c r="H11" s="45" t="str">
        <f t="shared" si="1"/>
        <v/>
      </c>
      <c r="I11" s="56"/>
      <c r="J11" s="57"/>
      <c r="K11" s="48" t="str">
        <f t="shared" si="2"/>
        <v/>
      </c>
      <c r="L11" s="17"/>
      <c r="M11" s="17"/>
      <c r="N11" s="3"/>
    </row>
    <row r="12" spans="1:15" ht="28.5" x14ac:dyDescent="0.2">
      <c r="A12" s="13">
        <v>6</v>
      </c>
      <c r="B12" s="5" t="s">
        <v>17</v>
      </c>
      <c r="C12" s="56"/>
      <c r="D12" s="57"/>
      <c r="E12" s="99" t="str">
        <f t="shared" si="0"/>
        <v/>
      </c>
      <c r="F12" s="56"/>
      <c r="G12" s="57"/>
      <c r="H12" s="45" t="str">
        <f t="shared" si="1"/>
        <v/>
      </c>
      <c r="I12" s="56"/>
      <c r="J12" s="57"/>
      <c r="K12" s="48" t="str">
        <f t="shared" si="2"/>
        <v/>
      </c>
      <c r="L12" s="17"/>
      <c r="M12" s="17"/>
      <c r="N12" s="3"/>
    </row>
    <row r="13" spans="1:15" ht="15" customHeight="1" x14ac:dyDescent="0.2">
      <c r="A13" s="13">
        <v>7</v>
      </c>
      <c r="B13" s="5" t="s">
        <v>18</v>
      </c>
      <c r="C13" s="56"/>
      <c r="D13" s="57"/>
      <c r="E13" s="99" t="str">
        <f t="shared" si="0"/>
        <v/>
      </c>
      <c r="F13" s="56"/>
      <c r="G13" s="57"/>
      <c r="H13" s="45" t="str">
        <f t="shared" si="1"/>
        <v/>
      </c>
      <c r="I13" s="56"/>
      <c r="J13" s="57"/>
      <c r="K13" s="48" t="str">
        <f t="shared" si="2"/>
        <v/>
      </c>
      <c r="L13" s="17"/>
      <c r="M13" s="17"/>
      <c r="N13" s="3"/>
    </row>
    <row r="14" spans="1:15" ht="28.5" x14ac:dyDescent="0.2">
      <c r="A14" s="13">
        <v>8</v>
      </c>
      <c r="B14" s="5" t="s">
        <v>80</v>
      </c>
      <c r="C14" s="56"/>
      <c r="D14" s="57"/>
      <c r="E14" s="99" t="str">
        <f t="shared" si="0"/>
        <v/>
      </c>
      <c r="F14" s="56"/>
      <c r="G14" s="57"/>
      <c r="H14" s="45" t="str">
        <f t="shared" si="1"/>
        <v/>
      </c>
      <c r="I14" s="56"/>
      <c r="J14" s="57"/>
      <c r="K14" s="48" t="str">
        <f t="shared" si="2"/>
        <v/>
      </c>
      <c r="L14" s="17"/>
      <c r="M14" s="17"/>
      <c r="N14" s="3"/>
    </row>
    <row r="15" spans="1:15" ht="28.5" x14ac:dyDescent="0.2">
      <c r="A15" s="13">
        <v>9</v>
      </c>
      <c r="B15" s="5" t="s">
        <v>19</v>
      </c>
      <c r="C15" s="56"/>
      <c r="D15" s="57"/>
      <c r="E15" s="99" t="str">
        <f t="shared" si="0"/>
        <v/>
      </c>
      <c r="F15" s="56"/>
      <c r="G15" s="57"/>
      <c r="H15" s="45" t="str">
        <f t="shared" si="1"/>
        <v/>
      </c>
      <c r="I15" s="56"/>
      <c r="J15" s="57"/>
      <c r="K15" s="48" t="str">
        <f t="shared" si="2"/>
        <v/>
      </c>
      <c r="L15" s="17"/>
      <c r="M15" s="17"/>
      <c r="N15" s="3"/>
    </row>
    <row r="16" spans="1:15" ht="15" x14ac:dyDescent="0.2">
      <c r="A16" s="13">
        <v>10</v>
      </c>
      <c r="B16" s="5" t="s">
        <v>8</v>
      </c>
      <c r="C16" s="56"/>
      <c r="D16" s="57"/>
      <c r="E16" s="99" t="str">
        <f t="shared" si="0"/>
        <v/>
      </c>
      <c r="F16" s="56"/>
      <c r="G16" s="57"/>
      <c r="H16" s="45" t="str">
        <f t="shared" si="1"/>
        <v/>
      </c>
      <c r="I16" s="56"/>
      <c r="J16" s="57"/>
      <c r="K16" s="48" t="str">
        <f t="shared" si="2"/>
        <v/>
      </c>
      <c r="L16" s="17"/>
      <c r="M16" s="17"/>
      <c r="N16" s="3"/>
    </row>
    <row r="17" spans="1:18" ht="28.5" x14ac:dyDescent="0.2">
      <c r="A17" s="13">
        <v>11</v>
      </c>
      <c r="B17" s="5" t="s">
        <v>20</v>
      </c>
      <c r="C17" s="56"/>
      <c r="D17" s="57"/>
      <c r="E17" s="99" t="str">
        <f t="shared" si="0"/>
        <v/>
      </c>
      <c r="F17" s="56"/>
      <c r="G17" s="57"/>
      <c r="H17" s="45" t="str">
        <f t="shared" si="1"/>
        <v/>
      </c>
      <c r="I17" s="56"/>
      <c r="J17" s="57"/>
      <c r="K17" s="48" t="str">
        <f t="shared" si="2"/>
        <v/>
      </c>
      <c r="L17" s="17"/>
      <c r="M17" s="17"/>
      <c r="N17" s="3"/>
    </row>
    <row r="18" spans="1:18" ht="28.5" x14ac:dyDescent="0.2">
      <c r="A18" s="13">
        <v>12</v>
      </c>
      <c r="B18" s="5" t="s">
        <v>21</v>
      </c>
      <c r="C18" s="56"/>
      <c r="D18" s="57"/>
      <c r="E18" s="99" t="str">
        <f t="shared" si="0"/>
        <v/>
      </c>
      <c r="F18" s="56"/>
      <c r="G18" s="57"/>
      <c r="H18" s="45" t="str">
        <f t="shared" si="1"/>
        <v/>
      </c>
      <c r="I18" s="56"/>
      <c r="J18" s="57"/>
      <c r="K18" s="48" t="str">
        <f t="shared" si="2"/>
        <v/>
      </c>
      <c r="L18" s="17"/>
      <c r="M18" s="17"/>
      <c r="N18" s="3"/>
    </row>
    <row r="19" spans="1:18" ht="28.5" x14ac:dyDescent="0.2">
      <c r="A19" s="13">
        <v>13</v>
      </c>
      <c r="B19" s="5" t="s">
        <v>22</v>
      </c>
      <c r="C19" s="56"/>
      <c r="D19" s="57"/>
      <c r="E19" s="99" t="str">
        <f t="shared" si="0"/>
        <v/>
      </c>
      <c r="F19" s="56"/>
      <c r="G19" s="57"/>
      <c r="H19" s="45" t="str">
        <f t="shared" si="1"/>
        <v/>
      </c>
      <c r="I19" s="56"/>
      <c r="J19" s="57"/>
      <c r="K19" s="48" t="str">
        <f t="shared" si="2"/>
        <v/>
      </c>
      <c r="L19" s="17"/>
      <c r="M19" s="17"/>
      <c r="N19" s="3"/>
    </row>
    <row r="20" spans="1:18" ht="15" customHeight="1" x14ac:dyDescent="0.2">
      <c r="A20" s="93"/>
      <c r="B20" s="93" t="s">
        <v>57</v>
      </c>
      <c r="C20" s="52">
        <f>SUM(C7:C19)</f>
        <v>0</v>
      </c>
      <c r="D20" s="52">
        <f>SUM(D7:D19)</f>
        <v>0</v>
      </c>
      <c r="E20" s="46" t="str">
        <f t="shared" si="0"/>
        <v/>
      </c>
      <c r="F20" s="53">
        <f>SUM(F7:F19)</f>
        <v>0</v>
      </c>
      <c r="G20" s="52">
        <f>SUM(G7:G19)</f>
        <v>0</v>
      </c>
      <c r="H20" s="46" t="str">
        <f t="shared" si="1"/>
        <v/>
      </c>
      <c r="I20" s="53">
        <f>SUM(I7:I19)</f>
        <v>0</v>
      </c>
      <c r="J20" s="52">
        <f>SUM(J7:J19)</f>
        <v>0</v>
      </c>
      <c r="K20" s="49" t="str">
        <f t="shared" si="2"/>
        <v/>
      </c>
      <c r="L20" s="14"/>
      <c r="M20" s="14"/>
      <c r="N20" s="3"/>
      <c r="O20" s="14"/>
      <c r="P20" s="14"/>
      <c r="Q20" s="3"/>
      <c r="R20" s="14"/>
    </row>
    <row r="21" spans="1:18" ht="13.9" customHeight="1" x14ac:dyDescent="0.2">
      <c r="A21" s="145" t="s">
        <v>82</v>
      </c>
      <c r="B21" s="124"/>
      <c r="C21" s="123"/>
      <c r="D21" s="123"/>
      <c r="E21" s="123"/>
      <c r="F21" s="123"/>
      <c r="G21" s="123"/>
      <c r="H21" s="123"/>
      <c r="I21" s="123"/>
      <c r="J21" s="123"/>
      <c r="K21" s="124"/>
      <c r="L21" s="14"/>
      <c r="M21" s="14"/>
      <c r="N21" s="3"/>
      <c r="O21" s="14"/>
      <c r="P21" s="14"/>
      <c r="Q21" s="3"/>
      <c r="R21" s="14"/>
    </row>
    <row r="22" spans="1:18" ht="15" x14ac:dyDescent="0.2">
      <c r="A22" s="118" t="s">
        <v>4</v>
      </c>
      <c r="B22" s="119"/>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81</v>
      </c>
      <c r="C23" s="54"/>
      <c r="D23" s="57"/>
      <c r="E23" s="45" t="str">
        <f>IF(ISERROR(C23/D23),"",C23/D23)</f>
        <v/>
      </c>
      <c r="F23" s="54"/>
      <c r="G23" s="57"/>
      <c r="H23" s="45" t="str">
        <f>IF(ISERROR(F23/G23),"",(F23/G23))</f>
        <v/>
      </c>
      <c r="I23" s="54"/>
      <c r="J23" s="57"/>
      <c r="K23" s="48" t="str">
        <f>IF(ISERROR(I23/J23),"",I23/J23)</f>
        <v/>
      </c>
      <c r="L23" s="7"/>
      <c r="N23" s="12"/>
      <c r="O23" s="12"/>
    </row>
    <row r="24" spans="1:18" customFormat="1" ht="15" x14ac:dyDescent="0.2">
      <c r="A24" s="22"/>
      <c r="B24" s="26" t="s">
        <v>9</v>
      </c>
      <c r="C24" s="58"/>
      <c r="D24" s="59"/>
      <c r="E24" s="51" t="str">
        <f t="shared" ref="E24" si="3">IF(ISERROR(C24/D24),"",C24/D24)</f>
        <v/>
      </c>
      <c r="F24" s="58"/>
      <c r="G24" s="59"/>
      <c r="H24" s="51" t="str">
        <f t="shared" ref="H24" si="4">IF(ISERROR(F24/G24),"",(F24/G24))</f>
        <v/>
      </c>
      <c r="I24" s="58"/>
      <c r="J24" s="59"/>
      <c r="K24" s="50" t="str">
        <f t="shared" ref="K24" si="5">IF(ISERROR(I24/J24),"",I24/J24)</f>
        <v/>
      </c>
      <c r="L24" s="7"/>
      <c r="N24" s="12"/>
      <c r="O24" s="12"/>
    </row>
    <row r="25" spans="1:18" ht="18.75" x14ac:dyDescent="0.2">
      <c r="A25" s="16"/>
    </row>
    <row r="26" spans="1:18" ht="23.25" x14ac:dyDescent="0.2">
      <c r="B26" s="117" t="str">
        <f>C1</f>
        <v xml:space="preserve"> </v>
      </c>
      <c r="C26" s="117"/>
      <c r="D26" s="117"/>
      <c r="E26" s="117"/>
      <c r="F26" s="117"/>
      <c r="G26" s="117"/>
      <c r="H26" s="117"/>
      <c r="I26" s="117"/>
      <c r="J26" s="117"/>
      <c r="K26" s="117"/>
    </row>
  </sheetData>
  <sheetProtection sheet="1" selectLockedCells="1"/>
  <mergeCells count="15">
    <mergeCell ref="B26:K26"/>
    <mergeCell ref="M4:O6"/>
    <mergeCell ref="A22:B22"/>
    <mergeCell ref="A1:B1"/>
    <mergeCell ref="A21:K21"/>
    <mergeCell ref="A3:K3"/>
    <mergeCell ref="A4:B6"/>
    <mergeCell ref="D5:E5"/>
    <mergeCell ref="G5:H5"/>
    <mergeCell ref="J5:K5"/>
    <mergeCell ref="C4:D4"/>
    <mergeCell ref="F4:G4"/>
    <mergeCell ref="I4:J4"/>
    <mergeCell ref="C1:E1"/>
    <mergeCell ref="C2:E2"/>
  </mergeCells>
  <pageMargins left="0.7" right="0.7" top="0.75" bottom="0.75" header="0.3" footer="0.3"/>
  <pageSetup scale="67" orientation="landscape" horizontalDpi="4294967293" verticalDpi="4294967293" r:id="rId1"/>
  <headerFooter>
    <oddFooter>&amp;R&amp;D</oddFooter>
  </headerFooter>
  <ignoredErrors>
    <ignoredError sqref="H20 E20" formula="1"/>
  </ignoredErrors>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C1" sqref="C1:E1"/>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20" t="s">
        <v>55</v>
      </c>
      <c r="B1" s="121"/>
      <c r="C1" s="146"/>
      <c r="D1" s="146"/>
      <c r="E1" s="146"/>
      <c r="F1" s="31"/>
      <c r="G1" s="31"/>
      <c r="H1" s="31"/>
      <c r="I1" s="31"/>
      <c r="J1" s="31"/>
      <c r="K1" s="31"/>
    </row>
    <row r="2" spans="1:15" ht="18" customHeight="1" x14ac:dyDescent="0.2">
      <c r="A2" s="74"/>
      <c r="B2" s="75" t="s">
        <v>56</v>
      </c>
      <c r="C2" s="147"/>
      <c r="D2" s="147"/>
      <c r="E2" s="147"/>
      <c r="F2" s="32"/>
      <c r="G2" s="32"/>
      <c r="H2" s="32"/>
      <c r="I2" s="32"/>
      <c r="J2" s="32"/>
      <c r="K2" s="32"/>
    </row>
    <row r="3" spans="1:15" ht="15.75" customHeight="1" thickBot="1" x14ac:dyDescent="0.25">
      <c r="A3" s="122" t="s">
        <v>91</v>
      </c>
      <c r="B3" s="123"/>
      <c r="C3" s="123"/>
      <c r="D3" s="124"/>
      <c r="E3" s="124"/>
      <c r="F3" s="124"/>
      <c r="G3" s="124"/>
      <c r="H3" s="124"/>
      <c r="I3" s="124"/>
      <c r="J3" s="124"/>
      <c r="K3" s="124"/>
    </row>
    <row r="4" spans="1:15" ht="15" customHeight="1" x14ac:dyDescent="0.2">
      <c r="A4" s="127" t="s">
        <v>11</v>
      </c>
      <c r="B4" s="128"/>
      <c r="C4" s="131" t="s">
        <v>5</v>
      </c>
      <c r="D4" s="132"/>
      <c r="E4" s="72" t="s">
        <v>51</v>
      </c>
      <c r="F4" s="131" t="s">
        <v>6</v>
      </c>
      <c r="G4" s="132"/>
      <c r="H4" s="72" t="s">
        <v>52</v>
      </c>
      <c r="I4" s="131" t="s">
        <v>7</v>
      </c>
      <c r="J4" s="132"/>
      <c r="K4" s="73" t="s">
        <v>53</v>
      </c>
      <c r="L4" s="4"/>
      <c r="M4" s="136" t="s">
        <v>54</v>
      </c>
      <c r="N4" s="137"/>
      <c r="O4" s="138"/>
    </row>
    <row r="5" spans="1:15" s="8" customFormat="1" x14ac:dyDescent="0.2">
      <c r="A5" s="127"/>
      <c r="B5" s="128"/>
      <c r="C5" s="9" t="s">
        <v>1</v>
      </c>
      <c r="D5" s="133"/>
      <c r="E5" s="134"/>
      <c r="F5" s="11" t="s">
        <v>1</v>
      </c>
      <c r="G5" s="133" t="s">
        <v>86</v>
      </c>
      <c r="H5" s="134"/>
      <c r="I5" s="9" t="s">
        <v>1</v>
      </c>
      <c r="J5" s="133" t="s">
        <v>86</v>
      </c>
      <c r="K5" s="133"/>
      <c r="L5" s="10"/>
      <c r="M5" s="139"/>
      <c r="N5" s="140"/>
      <c r="O5" s="141"/>
    </row>
    <row r="6" spans="1:15" ht="15.75" thickBot="1" x14ac:dyDescent="0.25">
      <c r="A6" s="129"/>
      <c r="B6" s="130"/>
      <c r="C6" s="36" t="s">
        <v>2</v>
      </c>
      <c r="D6" s="37" t="s">
        <v>3</v>
      </c>
      <c r="E6" s="15" t="s">
        <v>0</v>
      </c>
      <c r="F6" s="37" t="s">
        <v>2</v>
      </c>
      <c r="G6" s="37" t="s">
        <v>3</v>
      </c>
      <c r="H6" s="15" t="s">
        <v>0</v>
      </c>
      <c r="I6" s="36" t="s">
        <v>2</v>
      </c>
      <c r="J6" s="37" t="s">
        <v>3</v>
      </c>
      <c r="K6" s="37" t="s">
        <v>0</v>
      </c>
      <c r="L6" s="17"/>
      <c r="M6" s="142"/>
      <c r="N6" s="143"/>
      <c r="O6" s="144"/>
    </row>
    <row r="7" spans="1:15" ht="15" x14ac:dyDescent="0.2">
      <c r="A7" s="21">
        <v>1</v>
      </c>
      <c r="B7" s="6" t="s">
        <v>12</v>
      </c>
      <c r="C7" s="54"/>
      <c r="D7" s="55"/>
      <c r="E7" s="45" t="str">
        <f>IF(SUM(C7:D7)=0,"",C7/(SUM(C7:D7)))</f>
        <v/>
      </c>
      <c r="F7" s="54"/>
      <c r="G7" s="55"/>
      <c r="H7" s="45" t="str">
        <f>IF(SUM(F7:G7)=0,"",F7/(SUM(F7:G7)))</f>
        <v/>
      </c>
      <c r="I7" s="54"/>
      <c r="J7" s="55"/>
      <c r="K7" s="47" t="str">
        <f>IF(SUM(I7:J7)=0,"",I7/SUM(I7:J7))</f>
        <v/>
      </c>
      <c r="L7" s="17"/>
      <c r="M7" s="17"/>
      <c r="N7" s="3"/>
    </row>
    <row r="8" spans="1:15" ht="15" x14ac:dyDescent="0.2">
      <c r="A8" s="13">
        <v>2</v>
      </c>
      <c r="B8" s="5" t="s">
        <v>13</v>
      </c>
      <c r="C8" s="56"/>
      <c r="D8" s="57"/>
      <c r="E8" s="45" t="str">
        <f t="shared" ref="E8:E20" si="0">IF(SUM(C8:D8)=0,"",C8/(SUM(C8:D8)))</f>
        <v/>
      </c>
      <c r="F8" s="56"/>
      <c r="G8" s="57"/>
      <c r="H8" s="45" t="str">
        <f t="shared" ref="H8:H20" si="1">IF(SUM(F8:G8)=0,"",F8/(SUM(F8:G8)))</f>
        <v/>
      </c>
      <c r="I8" s="56"/>
      <c r="J8" s="57"/>
      <c r="K8" s="48" t="str">
        <f t="shared" ref="K8:K20" si="2">IF(SUM(I8:J8)=0,"",I8/SUM(I8:J8))</f>
        <v/>
      </c>
      <c r="L8" s="17"/>
      <c r="M8" s="17"/>
      <c r="N8" s="3"/>
    </row>
    <row r="9" spans="1:15" ht="15" x14ac:dyDescent="0.2">
      <c r="A9" s="13">
        <v>3</v>
      </c>
      <c r="B9" s="5" t="s">
        <v>14</v>
      </c>
      <c r="C9" s="56"/>
      <c r="D9" s="57"/>
      <c r="E9" s="45" t="str">
        <f t="shared" si="0"/>
        <v/>
      </c>
      <c r="F9" s="56"/>
      <c r="G9" s="57"/>
      <c r="H9" s="45" t="str">
        <f t="shared" si="1"/>
        <v/>
      </c>
      <c r="I9" s="56"/>
      <c r="J9" s="57"/>
      <c r="K9" s="48" t="str">
        <f t="shared" si="2"/>
        <v/>
      </c>
      <c r="L9" s="17"/>
      <c r="M9" s="17"/>
      <c r="N9" s="3"/>
    </row>
    <row r="10" spans="1:15" ht="15" x14ac:dyDescent="0.2">
      <c r="A10" s="13">
        <v>4</v>
      </c>
      <c r="B10" s="5" t="s">
        <v>15</v>
      </c>
      <c r="C10" s="56"/>
      <c r="D10" s="57"/>
      <c r="E10" s="45" t="str">
        <f t="shared" si="0"/>
        <v/>
      </c>
      <c r="F10" s="56"/>
      <c r="G10" s="57"/>
      <c r="H10" s="45" t="str">
        <f t="shared" si="1"/>
        <v/>
      </c>
      <c r="I10" s="56"/>
      <c r="J10" s="57"/>
      <c r="K10" s="48" t="str">
        <f t="shared" si="2"/>
        <v/>
      </c>
      <c r="L10" s="17"/>
      <c r="M10" s="17"/>
      <c r="N10" s="3"/>
    </row>
    <row r="11" spans="1:15" ht="28.5" x14ac:dyDescent="0.2">
      <c r="A11" s="13">
        <v>5</v>
      </c>
      <c r="B11" s="5" t="s">
        <v>16</v>
      </c>
      <c r="C11" s="56"/>
      <c r="D11" s="57"/>
      <c r="E11" s="45" t="str">
        <f t="shared" si="0"/>
        <v/>
      </c>
      <c r="F11" s="56"/>
      <c r="G11" s="57"/>
      <c r="H11" s="45" t="str">
        <f t="shared" si="1"/>
        <v/>
      </c>
      <c r="I11" s="56"/>
      <c r="J11" s="57"/>
      <c r="K11" s="48" t="str">
        <f t="shared" si="2"/>
        <v/>
      </c>
      <c r="L11" s="17"/>
      <c r="M11" s="17"/>
      <c r="N11" s="3"/>
    </row>
    <row r="12" spans="1:15" ht="28.5" x14ac:dyDescent="0.2">
      <c r="A12" s="13">
        <v>6</v>
      </c>
      <c r="B12" s="5" t="s">
        <v>17</v>
      </c>
      <c r="C12" s="56"/>
      <c r="D12" s="57"/>
      <c r="E12" s="45" t="str">
        <f t="shared" si="0"/>
        <v/>
      </c>
      <c r="F12" s="56"/>
      <c r="G12" s="57"/>
      <c r="H12" s="45" t="str">
        <f t="shared" si="1"/>
        <v/>
      </c>
      <c r="I12" s="56"/>
      <c r="J12" s="57"/>
      <c r="K12" s="48" t="str">
        <f t="shared" si="2"/>
        <v/>
      </c>
      <c r="L12" s="17"/>
      <c r="M12" s="17"/>
      <c r="N12" s="3"/>
    </row>
    <row r="13" spans="1:15" ht="15" x14ac:dyDescent="0.2">
      <c r="A13" s="13">
        <v>7</v>
      </c>
      <c r="B13" s="5" t="s">
        <v>18</v>
      </c>
      <c r="C13" s="56"/>
      <c r="D13" s="57"/>
      <c r="E13" s="45" t="str">
        <f t="shared" si="0"/>
        <v/>
      </c>
      <c r="F13" s="56"/>
      <c r="G13" s="57"/>
      <c r="H13" s="45" t="str">
        <f t="shared" si="1"/>
        <v/>
      </c>
      <c r="I13" s="56"/>
      <c r="J13" s="57"/>
      <c r="K13" s="48" t="str">
        <f t="shared" si="2"/>
        <v/>
      </c>
      <c r="L13" s="17"/>
      <c r="M13" s="17"/>
      <c r="N13" s="3"/>
    </row>
    <row r="14" spans="1:15" ht="28.5" x14ac:dyDescent="0.2">
      <c r="A14" s="13">
        <v>8</v>
      </c>
      <c r="B14" s="5" t="s">
        <v>80</v>
      </c>
      <c r="C14" s="56"/>
      <c r="D14" s="57"/>
      <c r="E14" s="45" t="str">
        <f t="shared" si="0"/>
        <v/>
      </c>
      <c r="F14" s="56"/>
      <c r="G14" s="57"/>
      <c r="H14" s="45" t="str">
        <f t="shared" si="1"/>
        <v/>
      </c>
      <c r="I14" s="56"/>
      <c r="J14" s="57"/>
      <c r="K14" s="48" t="str">
        <f t="shared" si="2"/>
        <v/>
      </c>
      <c r="L14" s="17"/>
      <c r="M14" s="17"/>
      <c r="N14" s="3"/>
    </row>
    <row r="15" spans="1:15" ht="28.5" x14ac:dyDescent="0.2">
      <c r="A15" s="13">
        <v>9</v>
      </c>
      <c r="B15" s="5" t="s">
        <v>19</v>
      </c>
      <c r="C15" s="56"/>
      <c r="D15" s="57"/>
      <c r="E15" s="45" t="str">
        <f t="shared" si="0"/>
        <v/>
      </c>
      <c r="F15" s="56"/>
      <c r="G15" s="57"/>
      <c r="H15" s="45" t="str">
        <f t="shared" si="1"/>
        <v/>
      </c>
      <c r="I15" s="56"/>
      <c r="J15" s="57"/>
      <c r="K15" s="48" t="str">
        <f t="shared" si="2"/>
        <v/>
      </c>
      <c r="L15" s="17"/>
      <c r="M15" s="17"/>
      <c r="N15" s="3"/>
    </row>
    <row r="16" spans="1:15" ht="15" x14ac:dyDescent="0.2">
      <c r="A16" s="13">
        <v>10</v>
      </c>
      <c r="B16" s="5" t="s">
        <v>8</v>
      </c>
      <c r="C16" s="56"/>
      <c r="D16" s="57"/>
      <c r="E16" s="45" t="str">
        <f t="shared" si="0"/>
        <v/>
      </c>
      <c r="F16" s="56"/>
      <c r="G16" s="57"/>
      <c r="H16" s="45" t="str">
        <f t="shared" si="1"/>
        <v/>
      </c>
      <c r="I16" s="56"/>
      <c r="J16" s="57"/>
      <c r="K16" s="48" t="str">
        <f t="shared" si="2"/>
        <v/>
      </c>
      <c r="L16" s="17"/>
      <c r="M16" s="17"/>
      <c r="N16" s="3"/>
    </row>
    <row r="17" spans="1:18" ht="28.5" x14ac:dyDescent="0.2">
      <c r="A17" s="13">
        <v>11</v>
      </c>
      <c r="B17" s="5" t="s">
        <v>20</v>
      </c>
      <c r="C17" s="56"/>
      <c r="D17" s="57"/>
      <c r="E17" s="45" t="str">
        <f t="shared" si="0"/>
        <v/>
      </c>
      <c r="F17" s="56"/>
      <c r="G17" s="57"/>
      <c r="H17" s="45" t="str">
        <f t="shared" si="1"/>
        <v/>
      </c>
      <c r="I17" s="56"/>
      <c r="J17" s="57"/>
      <c r="K17" s="48" t="str">
        <f t="shared" si="2"/>
        <v/>
      </c>
      <c r="L17" s="17"/>
      <c r="M17" s="17"/>
      <c r="N17" s="3"/>
    </row>
    <row r="18" spans="1:18" ht="28.5" x14ac:dyDescent="0.2">
      <c r="A18" s="13">
        <v>12</v>
      </c>
      <c r="B18" s="5" t="s">
        <v>21</v>
      </c>
      <c r="C18" s="56"/>
      <c r="D18" s="57"/>
      <c r="E18" s="45" t="str">
        <f t="shared" si="0"/>
        <v/>
      </c>
      <c r="F18" s="56"/>
      <c r="G18" s="57"/>
      <c r="H18" s="45" t="str">
        <f t="shared" si="1"/>
        <v/>
      </c>
      <c r="I18" s="56"/>
      <c r="J18" s="57"/>
      <c r="K18" s="48" t="str">
        <f t="shared" si="2"/>
        <v/>
      </c>
      <c r="L18" s="17"/>
      <c r="M18" s="17"/>
      <c r="N18" s="3"/>
    </row>
    <row r="19" spans="1:18" ht="28.5" x14ac:dyDescent="0.2">
      <c r="A19" s="13">
        <v>13</v>
      </c>
      <c r="B19" s="5" t="s">
        <v>22</v>
      </c>
      <c r="C19" s="56"/>
      <c r="D19" s="57"/>
      <c r="E19" s="45" t="str">
        <f t="shared" si="0"/>
        <v/>
      </c>
      <c r="F19" s="56"/>
      <c r="G19" s="57"/>
      <c r="H19" s="45" t="str">
        <f t="shared" si="1"/>
        <v/>
      </c>
      <c r="I19" s="56"/>
      <c r="J19" s="57"/>
      <c r="K19" s="48" t="str">
        <f t="shared" si="2"/>
        <v/>
      </c>
      <c r="L19" s="17"/>
      <c r="M19" s="17"/>
      <c r="N19" s="3"/>
    </row>
    <row r="20" spans="1:18" ht="15" customHeight="1" x14ac:dyDescent="0.2">
      <c r="A20" s="93"/>
      <c r="B20" s="93" t="s">
        <v>57</v>
      </c>
      <c r="C20" s="52">
        <f>SUM(C7:C19)</f>
        <v>0</v>
      </c>
      <c r="D20" s="52">
        <f>SUM(D7:D19)</f>
        <v>0</v>
      </c>
      <c r="E20" s="46" t="str">
        <f t="shared" si="0"/>
        <v/>
      </c>
      <c r="F20" s="53">
        <f>SUM(F7:F19)</f>
        <v>0</v>
      </c>
      <c r="G20" s="52">
        <f>SUM(G7:G19)</f>
        <v>0</v>
      </c>
      <c r="H20" s="46" t="str">
        <f t="shared" si="1"/>
        <v/>
      </c>
      <c r="I20" s="53">
        <f>SUM(I7:I19)</f>
        <v>0</v>
      </c>
      <c r="J20" s="52">
        <f>SUM(J7:J19)</f>
        <v>0</v>
      </c>
      <c r="K20" s="49" t="str">
        <f t="shared" si="2"/>
        <v/>
      </c>
      <c r="L20" s="14"/>
      <c r="M20" s="14"/>
      <c r="N20" s="3"/>
      <c r="O20" s="14"/>
      <c r="P20" s="14"/>
      <c r="Q20" s="3"/>
      <c r="R20" s="14"/>
    </row>
    <row r="21" spans="1:18" ht="13.9" customHeight="1" x14ac:dyDescent="0.2">
      <c r="A21" s="145" t="s">
        <v>82</v>
      </c>
      <c r="B21" s="124"/>
      <c r="C21" s="123"/>
      <c r="D21" s="123"/>
      <c r="E21" s="123"/>
      <c r="F21" s="123"/>
      <c r="G21" s="123"/>
      <c r="H21" s="123"/>
      <c r="I21" s="123"/>
      <c r="J21" s="123"/>
      <c r="K21" s="124"/>
      <c r="L21" s="14"/>
      <c r="M21" s="14"/>
      <c r="N21" s="3"/>
      <c r="O21" s="14"/>
      <c r="P21" s="14"/>
      <c r="Q21" s="3"/>
      <c r="R21" s="14"/>
    </row>
    <row r="22" spans="1:18" ht="15" x14ac:dyDescent="0.2">
      <c r="A22" s="118" t="s">
        <v>4</v>
      </c>
      <c r="B22" s="119"/>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81</v>
      </c>
      <c r="C23" s="54"/>
      <c r="D23" s="57"/>
      <c r="E23" s="45" t="str">
        <f>IF(ISERROR(C23/D23),"",C23/D23)</f>
        <v/>
      </c>
      <c r="F23" s="54"/>
      <c r="G23" s="57"/>
      <c r="H23" s="45" t="str">
        <f>IF(ISERROR(F23/G23),"",(F23/G23))</f>
        <v/>
      </c>
      <c r="I23" s="54"/>
      <c r="J23" s="57"/>
      <c r="K23" s="48" t="str">
        <f>IF(ISERROR(I23/J23),"",I23/J23)</f>
        <v/>
      </c>
      <c r="L23" s="7"/>
      <c r="N23" s="12"/>
      <c r="O23" s="12"/>
    </row>
    <row r="24" spans="1:18" customFormat="1" ht="15" x14ac:dyDescent="0.2">
      <c r="A24" s="22"/>
      <c r="B24" s="26" t="s">
        <v>9</v>
      </c>
      <c r="C24" s="58"/>
      <c r="D24" s="59"/>
      <c r="E24" s="51" t="str">
        <f t="shared" ref="E24" si="3">IF(ISERROR(C24/D24),"",C24/D24)</f>
        <v/>
      </c>
      <c r="F24" s="58"/>
      <c r="G24" s="59"/>
      <c r="H24" s="51" t="str">
        <f t="shared" ref="H24" si="4">IF(ISERROR(F24/G24),"",(F24/G24))</f>
        <v/>
      </c>
      <c r="I24" s="58"/>
      <c r="J24" s="59"/>
      <c r="K24" s="50" t="str">
        <f t="shared" ref="K24" si="5">IF(ISERROR(I24/J24),"",I24/J24)</f>
        <v/>
      </c>
      <c r="L24" s="7"/>
      <c r="N24" s="12"/>
      <c r="O24" s="12"/>
    </row>
    <row r="25" spans="1:18" ht="18.75" x14ac:dyDescent="0.2">
      <c r="A25" s="25"/>
    </row>
    <row r="26" spans="1:18" ht="23.25" x14ac:dyDescent="0.2">
      <c r="B26" s="117">
        <f>C1</f>
        <v>0</v>
      </c>
      <c r="C26" s="117"/>
      <c r="D26" s="117"/>
      <c r="E26" s="117"/>
      <c r="F26" s="117"/>
      <c r="G26" s="117"/>
      <c r="H26" s="117"/>
      <c r="I26" s="117"/>
      <c r="J26" s="117"/>
      <c r="K26" s="117"/>
    </row>
  </sheetData>
  <sheetProtection sheet="1" selectLockedCells="1"/>
  <mergeCells count="15">
    <mergeCell ref="B26:K26"/>
    <mergeCell ref="M4:O6"/>
    <mergeCell ref="A21:K21"/>
    <mergeCell ref="A22:B22"/>
    <mergeCell ref="A1:B1"/>
    <mergeCell ref="A3:K3"/>
    <mergeCell ref="A4:B6"/>
    <mergeCell ref="D5:E5"/>
    <mergeCell ref="J5:K5"/>
    <mergeCell ref="C4:D4"/>
    <mergeCell ref="F4:G4"/>
    <mergeCell ref="I4:J4"/>
    <mergeCell ref="C1:E1"/>
    <mergeCell ref="C2:E2"/>
    <mergeCell ref="G5:H5"/>
  </mergeCells>
  <pageMargins left="0.7" right="0.7" top="0.75" bottom="0.75" header="0.3" footer="0.3"/>
  <pageSetup scale="67" orientation="landscape" horizontalDpi="360" verticalDpi="360" r:id="rId1"/>
  <headerFooter>
    <oddFooter>&amp;R&amp;D</oddFooter>
  </headerFooter>
  <ignoredErrors>
    <ignoredError sqref="E20 H20"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C1" sqref="C1:E1"/>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20" t="s">
        <v>55</v>
      </c>
      <c r="B1" s="121"/>
      <c r="C1" s="146" t="s">
        <v>86</v>
      </c>
      <c r="D1" s="146"/>
      <c r="E1" s="146"/>
      <c r="F1" s="31"/>
      <c r="G1" s="31"/>
      <c r="H1" s="31"/>
      <c r="I1" s="31"/>
      <c r="J1" s="31"/>
      <c r="K1" s="31"/>
    </row>
    <row r="2" spans="1:15" ht="18" customHeight="1" x14ac:dyDescent="0.2">
      <c r="A2" s="74"/>
      <c r="B2" s="75" t="s">
        <v>56</v>
      </c>
      <c r="C2" s="147"/>
      <c r="D2" s="147"/>
      <c r="E2" s="147"/>
      <c r="F2" s="32"/>
      <c r="G2" s="32"/>
      <c r="H2" s="32"/>
      <c r="I2" s="32"/>
      <c r="J2" s="32"/>
      <c r="K2" s="32"/>
    </row>
    <row r="3" spans="1:15" ht="15.75" customHeight="1" thickBot="1" x14ac:dyDescent="0.25">
      <c r="A3" s="122" t="s">
        <v>91</v>
      </c>
      <c r="B3" s="123"/>
      <c r="C3" s="123"/>
      <c r="D3" s="124"/>
      <c r="E3" s="124"/>
      <c r="F3" s="124"/>
      <c r="G3" s="124"/>
      <c r="H3" s="124"/>
      <c r="I3" s="124"/>
      <c r="J3" s="124"/>
      <c r="K3" s="124"/>
    </row>
    <row r="4" spans="1:15" ht="15" customHeight="1" x14ac:dyDescent="0.2">
      <c r="A4" s="127" t="s">
        <v>11</v>
      </c>
      <c r="B4" s="128"/>
      <c r="C4" s="131" t="s">
        <v>5</v>
      </c>
      <c r="D4" s="132"/>
      <c r="E4" s="72" t="s">
        <v>51</v>
      </c>
      <c r="F4" s="131" t="s">
        <v>6</v>
      </c>
      <c r="G4" s="132"/>
      <c r="H4" s="72" t="s">
        <v>52</v>
      </c>
      <c r="I4" s="131" t="s">
        <v>7</v>
      </c>
      <c r="J4" s="132"/>
      <c r="K4" s="73" t="s">
        <v>53</v>
      </c>
      <c r="L4" s="4"/>
      <c r="M4" s="136" t="s">
        <v>54</v>
      </c>
      <c r="N4" s="137"/>
      <c r="O4" s="138"/>
    </row>
    <row r="5" spans="1:15" s="8" customFormat="1" x14ac:dyDescent="0.2">
      <c r="A5" s="127"/>
      <c r="B5" s="128"/>
      <c r="C5" s="9" t="s">
        <v>1</v>
      </c>
      <c r="D5" s="133" t="s">
        <v>86</v>
      </c>
      <c r="E5" s="134"/>
      <c r="F5" s="11" t="s">
        <v>1</v>
      </c>
      <c r="G5" s="133" t="s">
        <v>86</v>
      </c>
      <c r="H5" s="134"/>
      <c r="I5" s="9" t="s">
        <v>1</v>
      </c>
      <c r="J5" s="133" t="s">
        <v>86</v>
      </c>
      <c r="K5" s="133"/>
      <c r="L5" s="10"/>
      <c r="M5" s="139"/>
      <c r="N5" s="140"/>
      <c r="O5" s="141"/>
    </row>
    <row r="6" spans="1:15" ht="15.75" thickBot="1" x14ac:dyDescent="0.25">
      <c r="A6" s="129"/>
      <c r="B6" s="130"/>
      <c r="C6" s="36" t="s">
        <v>2</v>
      </c>
      <c r="D6" s="37" t="s">
        <v>3</v>
      </c>
      <c r="E6" s="15" t="s">
        <v>0</v>
      </c>
      <c r="F6" s="37" t="s">
        <v>2</v>
      </c>
      <c r="G6" s="37" t="s">
        <v>3</v>
      </c>
      <c r="H6" s="15" t="s">
        <v>0</v>
      </c>
      <c r="I6" s="36" t="s">
        <v>2</v>
      </c>
      <c r="J6" s="37" t="s">
        <v>3</v>
      </c>
      <c r="K6" s="37" t="s">
        <v>0</v>
      </c>
      <c r="L6" s="17"/>
      <c r="M6" s="142"/>
      <c r="N6" s="143"/>
      <c r="O6" s="144"/>
    </row>
    <row r="7" spans="1:15" ht="15" x14ac:dyDescent="0.2">
      <c r="A7" s="21">
        <v>1</v>
      </c>
      <c r="B7" s="6" t="s">
        <v>12</v>
      </c>
      <c r="C7" s="54"/>
      <c r="D7" s="55"/>
      <c r="E7" s="45" t="str">
        <f>IF(SUM(C7:D7)=0,"",C7/(SUM(C7:D7)))</f>
        <v/>
      </c>
      <c r="F7" s="54"/>
      <c r="G7" s="55"/>
      <c r="H7" s="45" t="str">
        <f>IF(SUM(F7:G7)=0,"",F7/(SUM(F7:G7)))</f>
        <v/>
      </c>
      <c r="I7" s="54"/>
      <c r="J7" s="55"/>
      <c r="K7" s="47" t="str">
        <f>IF(SUM(I7:J7)=0,"",I7/SUM(I7:J7))</f>
        <v/>
      </c>
      <c r="L7" s="17"/>
      <c r="M7" s="17"/>
      <c r="N7" s="3"/>
    </row>
    <row r="8" spans="1:15" ht="15" x14ac:dyDescent="0.2">
      <c r="A8" s="13">
        <v>2</v>
      </c>
      <c r="B8" s="5" t="s">
        <v>13</v>
      </c>
      <c r="C8" s="56"/>
      <c r="D8" s="57"/>
      <c r="E8" s="45" t="str">
        <f t="shared" ref="E8:E20" si="0">IF(SUM(C8:D8)=0,"",C8/(SUM(C8:D8)))</f>
        <v/>
      </c>
      <c r="F8" s="56"/>
      <c r="G8" s="57"/>
      <c r="H8" s="45" t="str">
        <f t="shared" ref="H8:H20" si="1">IF(SUM(F8:G8)=0,"",F8/(SUM(F8:G8)))</f>
        <v/>
      </c>
      <c r="I8" s="56"/>
      <c r="J8" s="57"/>
      <c r="K8" s="48" t="str">
        <f t="shared" ref="K8:K20" si="2">IF(SUM(I8:J8)=0,"",I8/SUM(I8:J8))</f>
        <v/>
      </c>
      <c r="L8" s="17"/>
      <c r="M8" s="17"/>
      <c r="N8" s="3"/>
    </row>
    <row r="9" spans="1:15" ht="15" x14ac:dyDescent="0.2">
      <c r="A9" s="13">
        <v>3</v>
      </c>
      <c r="B9" s="5" t="s">
        <v>14</v>
      </c>
      <c r="C9" s="56"/>
      <c r="D9" s="57"/>
      <c r="E9" s="45" t="str">
        <f t="shared" si="0"/>
        <v/>
      </c>
      <c r="F9" s="56"/>
      <c r="G9" s="57"/>
      <c r="H9" s="45" t="str">
        <f t="shared" si="1"/>
        <v/>
      </c>
      <c r="I9" s="56"/>
      <c r="J9" s="57"/>
      <c r="K9" s="48" t="str">
        <f t="shared" si="2"/>
        <v/>
      </c>
      <c r="L9" s="17"/>
      <c r="M9" s="17"/>
      <c r="N9" s="3"/>
    </row>
    <row r="10" spans="1:15" ht="15" x14ac:dyDescent="0.2">
      <c r="A10" s="13">
        <v>4</v>
      </c>
      <c r="B10" s="5" t="s">
        <v>15</v>
      </c>
      <c r="C10" s="56"/>
      <c r="D10" s="57"/>
      <c r="E10" s="45" t="str">
        <f t="shared" si="0"/>
        <v/>
      </c>
      <c r="F10" s="56"/>
      <c r="G10" s="57"/>
      <c r="H10" s="45" t="str">
        <f t="shared" si="1"/>
        <v/>
      </c>
      <c r="I10" s="56"/>
      <c r="J10" s="57"/>
      <c r="K10" s="48" t="str">
        <f t="shared" si="2"/>
        <v/>
      </c>
      <c r="L10" s="17"/>
      <c r="M10" s="17"/>
      <c r="N10" s="3"/>
    </row>
    <row r="11" spans="1:15" ht="28.5" x14ac:dyDescent="0.2">
      <c r="A11" s="13">
        <v>5</v>
      </c>
      <c r="B11" s="5" t="s">
        <v>16</v>
      </c>
      <c r="C11" s="56"/>
      <c r="D11" s="57"/>
      <c r="E11" s="45" t="str">
        <f t="shared" si="0"/>
        <v/>
      </c>
      <c r="F11" s="56"/>
      <c r="G11" s="57"/>
      <c r="H11" s="45" t="str">
        <f t="shared" si="1"/>
        <v/>
      </c>
      <c r="I11" s="56"/>
      <c r="J11" s="57"/>
      <c r="K11" s="48" t="str">
        <f t="shared" si="2"/>
        <v/>
      </c>
      <c r="L11" s="17"/>
      <c r="M11" s="17"/>
      <c r="N11" s="3"/>
    </row>
    <row r="12" spans="1:15" ht="28.5" x14ac:dyDescent="0.2">
      <c r="A12" s="13">
        <v>6</v>
      </c>
      <c r="B12" s="5" t="s">
        <v>17</v>
      </c>
      <c r="C12" s="56"/>
      <c r="D12" s="57"/>
      <c r="E12" s="45" t="str">
        <f t="shared" si="0"/>
        <v/>
      </c>
      <c r="F12" s="56"/>
      <c r="G12" s="57"/>
      <c r="H12" s="45" t="str">
        <f t="shared" si="1"/>
        <v/>
      </c>
      <c r="I12" s="56"/>
      <c r="J12" s="57"/>
      <c r="K12" s="48" t="str">
        <f t="shared" si="2"/>
        <v/>
      </c>
      <c r="L12" s="17"/>
      <c r="M12" s="17"/>
      <c r="N12" s="3"/>
    </row>
    <row r="13" spans="1:15" ht="15" x14ac:dyDescent="0.2">
      <c r="A13" s="13">
        <v>7</v>
      </c>
      <c r="B13" s="5" t="s">
        <v>18</v>
      </c>
      <c r="C13" s="56"/>
      <c r="D13" s="57"/>
      <c r="E13" s="45" t="str">
        <f t="shared" si="0"/>
        <v/>
      </c>
      <c r="F13" s="56"/>
      <c r="G13" s="57"/>
      <c r="H13" s="45" t="str">
        <f t="shared" si="1"/>
        <v/>
      </c>
      <c r="I13" s="56"/>
      <c r="J13" s="57"/>
      <c r="K13" s="48" t="str">
        <f t="shared" si="2"/>
        <v/>
      </c>
      <c r="L13" s="17"/>
      <c r="M13" s="17"/>
      <c r="N13" s="3"/>
    </row>
    <row r="14" spans="1:15" ht="28.5" x14ac:dyDescent="0.2">
      <c r="A14" s="13">
        <v>8</v>
      </c>
      <c r="B14" s="5" t="s">
        <v>80</v>
      </c>
      <c r="C14" s="56"/>
      <c r="D14" s="57"/>
      <c r="E14" s="45" t="str">
        <f t="shared" si="0"/>
        <v/>
      </c>
      <c r="F14" s="56"/>
      <c r="G14" s="57"/>
      <c r="H14" s="45" t="str">
        <f t="shared" si="1"/>
        <v/>
      </c>
      <c r="I14" s="56"/>
      <c r="J14" s="57"/>
      <c r="K14" s="48" t="str">
        <f t="shared" si="2"/>
        <v/>
      </c>
      <c r="L14" s="17"/>
      <c r="M14" s="17"/>
      <c r="N14" s="3"/>
    </row>
    <row r="15" spans="1:15" ht="28.5" x14ac:dyDescent="0.2">
      <c r="A15" s="13">
        <v>9</v>
      </c>
      <c r="B15" s="5" t="s">
        <v>19</v>
      </c>
      <c r="C15" s="56"/>
      <c r="D15" s="57"/>
      <c r="E15" s="45" t="str">
        <f t="shared" si="0"/>
        <v/>
      </c>
      <c r="F15" s="56"/>
      <c r="G15" s="57"/>
      <c r="H15" s="45" t="str">
        <f t="shared" si="1"/>
        <v/>
      </c>
      <c r="I15" s="56"/>
      <c r="J15" s="57"/>
      <c r="K15" s="48" t="str">
        <f t="shared" si="2"/>
        <v/>
      </c>
      <c r="L15" s="17"/>
      <c r="M15" s="17"/>
      <c r="N15" s="3"/>
    </row>
    <row r="16" spans="1:15" ht="15" x14ac:dyDescent="0.2">
      <c r="A16" s="13">
        <v>10</v>
      </c>
      <c r="B16" s="5" t="s">
        <v>8</v>
      </c>
      <c r="C16" s="56"/>
      <c r="D16" s="57"/>
      <c r="E16" s="45" t="str">
        <f t="shared" si="0"/>
        <v/>
      </c>
      <c r="F16" s="56"/>
      <c r="G16" s="57"/>
      <c r="H16" s="45" t="str">
        <f t="shared" si="1"/>
        <v/>
      </c>
      <c r="I16" s="56"/>
      <c r="J16" s="57"/>
      <c r="K16" s="48" t="str">
        <f t="shared" si="2"/>
        <v/>
      </c>
      <c r="L16" s="17"/>
      <c r="M16" s="17"/>
      <c r="N16" s="3"/>
    </row>
    <row r="17" spans="1:18" ht="28.5" x14ac:dyDescent="0.2">
      <c r="A17" s="13">
        <v>11</v>
      </c>
      <c r="B17" s="5" t="s">
        <v>20</v>
      </c>
      <c r="C17" s="56"/>
      <c r="D17" s="57"/>
      <c r="E17" s="45" t="str">
        <f t="shared" si="0"/>
        <v/>
      </c>
      <c r="F17" s="56"/>
      <c r="G17" s="57"/>
      <c r="H17" s="45" t="str">
        <f t="shared" si="1"/>
        <v/>
      </c>
      <c r="I17" s="56"/>
      <c r="J17" s="57"/>
      <c r="K17" s="48" t="str">
        <f t="shared" si="2"/>
        <v/>
      </c>
      <c r="L17" s="17"/>
      <c r="M17" s="17"/>
      <c r="N17" s="3"/>
    </row>
    <row r="18" spans="1:18" ht="28.5" x14ac:dyDescent="0.2">
      <c r="A18" s="13">
        <v>12</v>
      </c>
      <c r="B18" s="5" t="s">
        <v>21</v>
      </c>
      <c r="C18" s="56"/>
      <c r="D18" s="57"/>
      <c r="E18" s="45" t="str">
        <f t="shared" si="0"/>
        <v/>
      </c>
      <c r="F18" s="56"/>
      <c r="G18" s="57"/>
      <c r="H18" s="45" t="str">
        <f t="shared" si="1"/>
        <v/>
      </c>
      <c r="I18" s="56"/>
      <c r="J18" s="57"/>
      <c r="K18" s="48" t="str">
        <f t="shared" si="2"/>
        <v/>
      </c>
      <c r="L18" s="17"/>
      <c r="M18" s="17"/>
      <c r="N18" s="3"/>
    </row>
    <row r="19" spans="1:18" ht="28.5" x14ac:dyDescent="0.2">
      <c r="A19" s="13">
        <v>13</v>
      </c>
      <c r="B19" s="5" t="s">
        <v>22</v>
      </c>
      <c r="C19" s="56"/>
      <c r="D19" s="57"/>
      <c r="E19" s="45" t="str">
        <f t="shared" si="0"/>
        <v/>
      </c>
      <c r="F19" s="56"/>
      <c r="G19" s="57"/>
      <c r="H19" s="45" t="str">
        <f t="shared" si="1"/>
        <v/>
      </c>
      <c r="I19" s="56"/>
      <c r="J19" s="57"/>
      <c r="K19" s="48" t="str">
        <f t="shared" si="2"/>
        <v/>
      </c>
      <c r="L19" s="17"/>
      <c r="M19" s="17"/>
      <c r="N19" s="3"/>
    </row>
    <row r="20" spans="1:18" ht="15" customHeight="1" x14ac:dyDescent="0.2">
      <c r="A20" s="93"/>
      <c r="B20" s="93" t="s">
        <v>57</v>
      </c>
      <c r="C20" s="52">
        <f>SUM(C7:C19)</f>
        <v>0</v>
      </c>
      <c r="D20" s="52">
        <f>SUM(D7:D19)</f>
        <v>0</v>
      </c>
      <c r="E20" s="46" t="str">
        <f t="shared" si="0"/>
        <v/>
      </c>
      <c r="F20" s="53">
        <f>SUM(F7:F19)</f>
        <v>0</v>
      </c>
      <c r="G20" s="52">
        <f>SUM(G7:G19)</f>
        <v>0</v>
      </c>
      <c r="H20" s="46" t="str">
        <f t="shared" si="1"/>
        <v/>
      </c>
      <c r="I20" s="53">
        <f>SUM(I7:I19)</f>
        <v>0</v>
      </c>
      <c r="J20" s="52">
        <f>SUM(J7:J19)</f>
        <v>0</v>
      </c>
      <c r="K20" s="49" t="str">
        <f t="shared" si="2"/>
        <v/>
      </c>
      <c r="L20" s="14"/>
      <c r="M20" s="14"/>
      <c r="N20" s="3"/>
      <c r="O20" s="14"/>
      <c r="P20" s="14"/>
      <c r="Q20" s="3"/>
      <c r="R20" s="14"/>
    </row>
    <row r="21" spans="1:18" ht="13.9" customHeight="1" x14ac:dyDescent="0.2">
      <c r="A21" s="145" t="s">
        <v>82</v>
      </c>
      <c r="B21" s="124"/>
      <c r="C21" s="123"/>
      <c r="D21" s="123"/>
      <c r="E21" s="123"/>
      <c r="F21" s="123"/>
      <c r="G21" s="123"/>
      <c r="H21" s="123"/>
      <c r="I21" s="123"/>
      <c r="J21" s="123"/>
      <c r="K21" s="124"/>
      <c r="L21" s="14"/>
      <c r="M21" s="14"/>
      <c r="N21" s="3"/>
      <c r="O21" s="14"/>
      <c r="P21" s="14"/>
      <c r="Q21" s="3"/>
      <c r="R21" s="14"/>
    </row>
    <row r="22" spans="1:18" ht="15" x14ac:dyDescent="0.2">
      <c r="A22" s="118" t="s">
        <v>4</v>
      </c>
      <c r="B22" s="119"/>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81</v>
      </c>
      <c r="C23" s="54"/>
      <c r="D23" s="57"/>
      <c r="E23" s="45" t="str">
        <f>IF(ISERROR(C23/D23),"",C23/D23)</f>
        <v/>
      </c>
      <c r="F23" s="54"/>
      <c r="G23" s="57"/>
      <c r="H23" s="45" t="str">
        <f>IF(ISERROR(F23/G23),"",(F23/G23))</f>
        <v/>
      </c>
      <c r="I23" s="54"/>
      <c r="J23" s="57"/>
      <c r="K23" s="48" t="str">
        <f>IF(ISERROR(I23/J23),"",I23/J23)</f>
        <v/>
      </c>
      <c r="L23" s="7"/>
      <c r="N23" s="12"/>
      <c r="O23" s="12"/>
    </row>
    <row r="24" spans="1:18" customFormat="1" ht="15" x14ac:dyDescent="0.2">
      <c r="A24" s="22"/>
      <c r="B24" s="26" t="s">
        <v>9</v>
      </c>
      <c r="C24" s="58"/>
      <c r="D24" s="59"/>
      <c r="E24" s="51" t="str">
        <f t="shared" ref="E24" si="3">IF(ISERROR(C24/D24),"",C24/D24)</f>
        <v/>
      </c>
      <c r="F24" s="58"/>
      <c r="G24" s="59"/>
      <c r="H24" s="51" t="str">
        <f t="shared" ref="H24" si="4">IF(ISERROR(F24/G24),"",(F24/G24))</f>
        <v/>
      </c>
      <c r="I24" s="58"/>
      <c r="J24" s="59"/>
      <c r="K24" s="50" t="str">
        <f t="shared" ref="K24" si="5">IF(ISERROR(I24/J24),"",I24/J24)</f>
        <v/>
      </c>
      <c r="L24" s="7"/>
      <c r="N24" s="12"/>
      <c r="O24" s="12"/>
    </row>
    <row r="25" spans="1:18" ht="18.75" x14ac:dyDescent="0.2">
      <c r="A25" s="25"/>
    </row>
    <row r="26" spans="1:18" ht="23.25" x14ac:dyDescent="0.2">
      <c r="B26" s="117" t="str">
        <f>C1</f>
        <v xml:space="preserve"> </v>
      </c>
      <c r="C26" s="117"/>
      <c r="D26" s="117"/>
      <c r="E26" s="117"/>
      <c r="F26" s="117"/>
      <c r="G26" s="117"/>
      <c r="H26" s="117"/>
      <c r="I26" s="117"/>
      <c r="J26" s="117"/>
      <c r="K26" s="117"/>
    </row>
  </sheetData>
  <sheetProtection sheet="1" objects="1" scenarios="1" selectLockedCells="1"/>
  <mergeCells count="15">
    <mergeCell ref="B26:K26"/>
    <mergeCell ref="M4:O6"/>
    <mergeCell ref="A21:K21"/>
    <mergeCell ref="A22:B22"/>
    <mergeCell ref="A1:B1"/>
    <mergeCell ref="A3:K3"/>
    <mergeCell ref="A4:B6"/>
    <mergeCell ref="C4:D4"/>
    <mergeCell ref="F4:G4"/>
    <mergeCell ref="I4:J4"/>
    <mergeCell ref="C1:E1"/>
    <mergeCell ref="C2:E2"/>
    <mergeCell ref="D5:E5"/>
    <mergeCell ref="G5:H5"/>
    <mergeCell ref="J5:K5"/>
  </mergeCells>
  <pageMargins left="0.7" right="0.7" top="0.75" bottom="0.75" header="0.3" footer="0.3"/>
  <pageSetup scale="67" orientation="landscape" horizontalDpi="360" verticalDpi="360" r:id="rId1"/>
  <headerFooter>
    <oddFooter>&amp;R&amp;D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C1" sqref="C1:E1"/>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20" t="s">
        <v>55</v>
      </c>
      <c r="B1" s="121"/>
      <c r="C1" s="146" t="s">
        <v>86</v>
      </c>
      <c r="D1" s="146"/>
      <c r="E1" s="146"/>
      <c r="F1" s="31"/>
      <c r="G1" s="31"/>
      <c r="H1" s="31"/>
      <c r="I1" s="31"/>
      <c r="J1" s="31"/>
      <c r="K1" s="31"/>
    </row>
    <row r="2" spans="1:15" ht="18" customHeight="1" x14ac:dyDescent="0.2">
      <c r="A2" s="74"/>
      <c r="B2" s="75" t="s">
        <v>56</v>
      </c>
      <c r="C2" s="147"/>
      <c r="D2" s="147"/>
      <c r="E2" s="147"/>
      <c r="F2" s="32"/>
      <c r="G2" s="32"/>
      <c r="H2" s="32"/>
      <c r="I2" s="32"/>
      <c r="J2" s="32"/>
      <c r="K2" s="32"/>
    </row>
    <row r="3" spans="1:15" ht="15.75" customHeight="1" thickBot="1" x14ac:dyDescent="0.25">
      <c r="A3" s="122" t="s">
        <v>91</v>
      </c>
      <c r="B3" s="123"/>
      <c r="C3" s="123"/>
      <c r="D3" s="124"/>
      <c r="E3" s="124"/>
      <c r="F3" s="124"/>
      <c r="G3" s="124"/>
      <c r="H3" s="124"/>
      <c r="I3" s="124"/>
      <c r="J3" s="124"/>
      <c r="K3" s="124"/>
    </row>
    <row r="4" spans="1:15" ht="15" customHeight="1" x14ac:dyDescent="0.2">
      <c r="A4" s="127" t="s">
        <v>11</v>
      </c>
      <c r="B4" s="128"/>
      <c r="C4" s="131" t="s">
        <v>5</v>
      </c>
      <c r="D4" s="132"/>
      <c r="E4" s="72" t="s">
        <v>51</v>
      </c>
      <c r="F4" s="131" t="s">
        <v>6</v>
      </c>
      <c r="G4" s="132"/>
      <c r="H4" s="72" t="s">
        <v>52</v>
      </c>
      <c r="I4" s="131" t="s">
        <v>7</v>
      </c>
      <c r="J4" s="132"/>
      <c r="K4" s="73" t="s">
        <v>53</v>
      </c>
      <c r="L4" s="4"/>
      <c r="M4" s="136" t="s">
        <v>54</v>
      </c>
      <c r="N4" s="137"/>
      <c r="O4" s="138"/>
    </row>
    <row r="5" spans="1:15" s="8" customFormat="1" x14ac:dyDescent="0.2">
      <c r="A5" s="127"/>
      <c r="B5" s="128"/>
      <c r="C5" s="9" t="s">
        <v>1</v>
      </c>
      <c r="D5" s="133" t="s">
        <v>86</v>
      </c>
      <c r="E5" s="134"/>
      <c r="F5" s="11" t="s">
        <v>1</v>
      </c>
      <c r="G5" s="133" t="s">
        <v>86</v>
      </c>
      <c r="H5" s="133"/>
      <c r="I5" s="9" t="s">
        <v>1</v>
      </c>
      <c r="J5" s="133" t="s">
        <v>86</v>
      </c>
      <c r="K5" s="133"/>
      <c r="L5" s="10"/>
      <c r="M5" s="139"/>
      <c r="N5" s="140"/>
      <c r="O5" s="141"/>
    </row>
    <row r="6" spans="1:15" ht="15.75" thickBot="1" x14ac:dyDescent="0.25">
      <c r="A6" s="129"/>
      <c r="B6" s="130"/>
      <c r="C6" s="36" t="s">
        <v>2</v>
      </c>
      <c r="D6" s="37" t="s">
        <v>3</v>
      </c>
      <c r="E6" s="15" t="s">
        <v>0</v>
      </c>
      <c r="F6" s="37" t="s">
        <v>2</v>
      </c>
      <c r="G6" s="37" t="s">
        <v>3</v>
      </c>
      <c r="H6" s="15" t="s">
        <v>0</v>
      </c>
      <c r="I6" s="36" t="s">
        <v>2</v>
      </c>
      <c r="J6" s="37" t="s">
        <v>3</v>
      </c>
      <c r="K6" s="37" t="s">
        <v>0</v>
      </c>
      <c r="L6" s="17"/>
      <c r="M6" s="142"/>
      <c r="N6" s="143"/>
      <c r="O6" s="144"/>
    </row>
    <row r="7" spans="1:15" ht="15" x14ac:dyDescent="0.2">
      <c r="A7" s="21">
        <v>1</v>
      </c>
      <c r="B7" s="6" t="s">
        <v>12</v>
      </c>
      <c r="C7" s="54"/>
      <c r="D7" s="55"/>
      <c r="E7" s="45" t="str">
        <f>IF(SUM(C7:D7)=0,"",C7/(SUM(C7:D7)))</f>
        <v/>
      </c>
      <c r="F7" s="54"/>
      <c r="G7" s="55"/>
      <c r="H7" s="45" t="str">
        <f>IF(SUM(F7:G7)=0,"",F7/(SUM(F7:G7)))</f>
        <v/>
      </c>
      <c r="I7" s="54"/>
      <c r="J7" s="55"/>
      <c r="K7" s="47" t="str">
        <f>IF(SUM(I7:J7)=0,"",I7/SUM(I7:J7))</f>
        <v/>
      </c>
      <c r="L7" s="17"/>
      <c r="M7" s="17"/>
      <c r="N7" s="3"/>
    </row>
    <row r="8" spans="1:15" ht="15" x14ac:dyDescent="0.2">
      <c r="A8" s="13">
        <v>2</v>
      </c>
      <c r="B8" s="5" t="s">
        <v>13</v>
      </c>
      <c r="C8" s="56"/>
      <c r="D8" s="57"/>
      <c r="E8" s="45" t="str">
        <f t="shared" ref="E8:E20" si="0">IF(SUM(C8:D8)=0,"",C8/(SUM(C8:D8)))</f>
        <v/>
      </c>
      <c r="F8" s="56"/>
      <c r="G8" s="57"/>
      <c r="H8" s="45" t="str">
        <f t="shared" ref="H8:H20" si="1">IF(SUM(F8:G8)=0,"",F8/(SUM(F8:G8)))</f>
        <v/>
      </c>
      <c r="I8" s="56"/>
      <c r="J8" s="57"/>
      <c r="K8" s="48" t="str">
        <f t="shared" ref="K8:K20" si="2">IF(SUM(I8:J8)=0,"",I8/SUM(I8:J8))</f>
        <v/>
      </c>
      <c r="L8" s="17"/>
      <c r="M8" s="17"/>
      <c r="N8" s="3"/>
    </row>
    <row r="9" spans="1:15" ht="15" x14ac:dyDescent="0.2">
      <c r="A9" s="13">
        <v>3</v>
      </c>
      <c r="B9" s="5" t="s">
        <v>14</v>
      </c>
      <c r="C9" s="56"/>
      <c r="D9" s="57"/>
      <c r="E9" s="45" t="str">
        <f t="shared" si="0"/>
        <v/>
      </c>
      <c r="F9" s="56"/>
      <c r="G9" s="57"/>
      <c r="H9" s="45" t="str">
        <f t="shared" si="1"/>
        <v/>
      </c>
      <c r="I9" s="56"/>
      <c r="J9" s="57"/>
      <c r="K9" s="48" t="str">
        <f t="shared" si="2"/>
        <v/>
      </c>
      <c r="L9" s="17"/>
      <c r="M9" s="17"/>
      <c r="N9" s="3"/>
    </row>
    <row r="10" spans="1:15" ht="15" x14ac:dyDescent="0.2">
      <c r="A10" s="13">
        <v>4</v>
      </c>
      <c r="B10" s="5" t="s">
        <v>15</v>
      </c>
      <c r="C10" s="56"/>
      <c r="D10" s="57"/>
      <c r="E10" s="45" t="str">
        <f t="shared" si="0"/>
        <v/>
      </c>
      <c r="F10" s="56"/>
      <c r="G10" s="57"/>
      <c r="H10" s="45" t="str">
        <f t="shared" si="1"/>
        <v/>
      </c>
      <c r="I10" s="56"/>
      <c r="J10" s="57"/>
      <c r="K10" s="48" t="str">
        <f t="shared" si="2"/>
        <v/>
      </c>
      <c r="L10" s="17"/>
      <c r="M10" s="17"/>
      <c r="N10" s="3"/>
    </row>
    <row r="11" spans="1:15" ht="28.5" x14ac:dyDescent="0.2">
      <c r="A11" s="13">
        <v>5</v>
      </c>
      <c r="B11" s="5" t="s">
        <v>16</v>
      </c>
      <c r="C11" s="56"/>
      <c r="D11" s="57"/>
      <c r="E11" s="45" t="str">
        <f t="shared" si="0"/>
        <v/>
      </c>
      <c r="F11" s="56"/>
      <c r="G11" s="57"/>
      <c r="H11" s="45" t="str">
        <f t="shared" si="1"/>
        <v/>
      </c>
      <c r="I11" s="56"/>
      <c r="J11" s="57"/>
      <c r="K11" s="48" t="str">
        <f t="shared" si="2"/>
        <v/>
      </c>
      <c r="L11" s="17"/>
      <c r="M11" s="17"/>
      <c r="N11" s="3"/>
    </row>
    <row r="12" spans="1:15" ht="28.5" x14ac:dyDescent="0.2">
      <c r="A12" s="13">
        <v>6</v>
      </c>
      <c r="B12" s="5" t="s">
        <v>17</v>
      </c>
      <c r="C12" s="56"/>
      <c r="D12" s="57"/>
      <c r="E12" s="45" t="str">
        <f t="shared" si="0"/>
        <v/>
      </c>
      <c r="F12" s="56"/>
      <c r="G12" s="57"/>
      <c r="H12" s="45" t="str">
        <f t="shared" si="1"/>
        <v/>
      </c>
      <c r="I12" s="56"/>
      <c r="J12" s="57"/>
      <c r="K12" s="48" t="str">
        <f t="shared" si="2"/>
        <v/>
      </c>
      <c r="L12" s="17"/>
      <c r="M12" s="17"/>
      <c r="N12" s="3"/>
    </row>
    <row r="13" spans="1:15" ht="15" x14ac:dyDescent="0.2">
      <c r="A13" s="13">
        <v>7</v>
      </c>
      <c r="B13" s="5" t="s">
        <v>18</v>
      </c>
      <c r="C13" s="56"/>
      <c r="D13" s="57"/>
      <c r="E13" s="45" t="str">
        <f t="shared" si="0"/>
        <v/>
      </c>
      <c r="F13" s="56"/>
      <c r="G13" s="57"/>
      <c r="H13" s="45" t="str">
        <f t="shared" si="1"/>
        <v/>
      </c>
      <c r="I13" s="56"/>
      <c r="J13" s="57"/>
      <c r="K13" s="48" t="str">
        <f t="shared" si="2"/>
        <v/>
      </c>
      <c r="L13" s="17"/>
      <c r="M13" s="17"/>
      <c r="N13" s="3"/>
    </row>
    <row r="14" spans="1:15" ht="28.5" x14ac:dyDescent="0.2">
      <c r="A14" s="13">
        <v>8</v>
      </c>
      <c r="B14" s="5" t="s">
        <v>80</v>
      </c>
      <c r="C14" s="56"/>
      <c r="D14" s="57"/>
      <c r="E14" s="45" t="str">
        <f t="shared" si="0"/>
        <v/>
      </c>
      <c r="F14" s="56"/>
      <c r="G14" s="57"/>
      <c r="H14" s="45" t="str">
        <f t="shared" si="1"/>
        <v/>
      </c>
      <c r="I14" s="56"/>
      <c r="J14" s="57"/>
      <c r="K14" s="48" t="str">
        <f t="shared" si="2"/>
        <v/>
      </c>
      <c r="L14" s="17"/>
      <c r="M14" s="17"/>
      <c r="N14" s="3"/>
    </row>
    <row r="15" spans="1:15" ht="28.5" x14ac:dyDescent="0.2">
      <c r="A15" s="13">
        <v>9</v>
      </c>
      <c r="B15" s="5" t="s">
        <v>19</v>
      </c>
      <c r="C15" s="56"/>
      <c r="D15" s="57"/>
      <c r="E15" s="45" t="str">
        <f t="shared" si="0"/>
        <v/>
      </c>
      <c r="F15" s="56"/>
      <c r="G15" s="57"/>
      <c r="H15" s="45" t="str">
        <f t="shared" si="1"/>
        <v/>
      </c>
      <c r="I15" s="56"/>
      <c r="J15" s="57"/>
      <c r="K15" s="48" t="str">
        <f t="shared" si="2"/>
        <v/>
      </c>
      <c r="L15" s="17"/>
      <c r="M15" s="17"/>
      <c r="N15" s="3"/>
    </row>
    <row r="16" spans="1:15" ht="15" x14ac:dyDescent="0.2">
      <c r="A16" s="13">
        <v>10</v>
      </c>
      <c r="B16" s="5" t="s">
        <v>8</v>
      </c>
      <c r="C16" s="56"/>
      <c r="D16" s="57"/>
      <c r="E16" s="45" t="str">
        <f t="shared" si="0"/>
        <v/>
      </c>
      <c r="F16" s="56"/>
      <c r="G16" s="57"/>
      <c r="H16" s="45" t="str">
        <f t="shared" si="1"/>
        <v/>
      </c>
      <c r="I16" s="56"/>
      <c r="J16" s="57"/>
      <c r="K16" s="48" t="str">
        <f t="shared" si="2"/>
        <v/>
      </c>
      <c r="L16" s="17"/>
      <c r="M16" s="17"/>
      <c r="N16" s="3"/>
    </row>
    <row r="17" spans="1:18" ht="28.5" x14ac:dyDescent="0.2">
      <c r="A17" s="13">
        <v>11</v>
      </c>
      <c r="B17" s="5" t="s">
        <v>20</v>
      </c>
      <c r="C17" s="56"/>
      <c r="D17" s="57"/>
      <c r="E17" s="45" t="str">
        <f t="shared" si="0"/>
        <v/>
      </c>
      <c r="F17" s="56"/>
      <c r="G17" s="57"/>
      <c r="H17" s="45" t="str">
        <f t="shared" si="1"/>
        <v/>
      </c>
      <c r="I17" s="56"/>
      <c r="J17" s="57"/>
      <c r="K17" s="48" t="str">
        <f t="shared" si="2"/>
        <v/>
      </c>
      <c r="L17" s="17"/>
      <c r="M17" s="17"/>
      <c r="N17" s="3"/>
    </row>
    <row r="18" spans="1:18" ht="28.5" x14ac:dyDescent="0.2">
      <c r="A18" s="13">
        <v>12</v>
      </c>
      <c r="B18" s="5" t="s">
        <v>21</v>
      </c>
      <c r="C18" s="56"/>
      <c r="D18" s="57"/>
      <c r="E18" s="45" t="str">
        <f t="shared" si="0"/>
        <v/>
      </c>
      <c r="F18" s="56"/>
      <c r="G18" s="57"/>
      <c r="H18" s="45" t="str">
        <f t="shared" si="1"/>
        <v/>
      </c>
      <c r="I18" s="56"/>
      <c r="J18" s="57"/>
      <c r="K18" s="48" t="str">
        <f t="shared" si="2"/>
        <v/>
      </c>
      <c r="L18" s="17"/>
      <c r="M18" s="17"/>
      <c r="N18" s="3"/>
    </row>
    <row r="19" spans="1:18" ht="28.5" x14ac:dyDescent="0.2">
      <c r="A19" s="13">
        <v>13</v>
      </c>
      <c r="B19" s="5" t="s">
        <v>22</v>
      </c>
      <c r="C19" s="56"/>
      <c r="D19" s="57"/>
      <c r="E19" s="45" t="str">
        <f t="shared" si="0"/>
        <v/>
      </c>
      <c r="F19" s="56"/>
      <c r="G19" s="57"/>
      <c r="H19" s="45" t="str">
        <f t="shared" si="1"/>
        <v/>
      </c>
      <c r="I19" s="56"/>
      <c r="J19" s="57"/>
      <c r="K19" s="48" t="str">
        <f t="shared" si="2"/>
        <v/>
      </c>
      <c r="L19" s="17"/>
      <c r="M19" s="17"/>
      <c r="N19" s="3"/>
    </row>
    <row r="20" spans="1:18" ht="15" customHeight="1" x14ac:dyDescent="0.2">
      <c r="A20" s="93"/>
      <c r="B20" s="93" t="s">
        <v>57</v>
      </c>
      <c r="C20" s="52">
        <f>SUM(C7:C19)</f>
        <v>0</v>
      </c>
      <c r="D20" s="52">
        <f>SUM(D7:D19)</f>
        <v>0</v>
      </c>
      <c r="E20" s="46" t="str">
        <f t="shared" si="0"/>
        <v/>
      </c>
      <c r="F20" s="53">
        <f>SUM(F7:F19)</f>
        <v>0</v>
      </c>
      <c r="G20" s="52">
        <f>SUM(G7:G19)</f>
        <v>0</v>
      </c>
      <c r="H20" s="46" t="str">
        <f t="shared" si="1"/>
        <v/>
      </c>
      <c r="I20" s="53">
        <f>SUM(I7:I19)</f>
        <v>0</v>
      </c>
      <c r="J20" s="52">
        <f>SUM(J7:J19)</f>
        <v>0</v>
      </c>
      <c r="K20" s="49" t="str">
        <f t="shared" si="2"/>
        <v/>
      </c>
      <c r="L20" s="14"/>
      <c r="M20" s="14"/>
      <c r="N20" s="3"/>
      <c r="O20" s="14"/>
      <c r="P20" s="14"/>
      <c r="Q20" s="3"/>
      <c r="R20" s="14"/>
    </row>
    <row r="21" spans="1:18" ht="13.9" customHeight="1" x14ac:dyDescent="0.2">
      <c r="A21" s="145" t="s">
        <v>82</v>
      </c>
      <c r="B21" s="124"/>
      <c r="C21" s="123"/>
      <c r="D21" s="123"/>
      <c r="E21" s="123"/>
      <c r="F21" s="123"/>
      <c r="G21" s="123"/>
      <c r="H21" s="123"/>
      <c r="I21" s="123"/>
      <c r="J21" s="123"/>
      <c r="K21" s="124"/>
      <c r="L21" s="14"/>
      <c r="M21" s="14"/>
      <c r="N21" s="3"/>
      <c r="O21" s="14"/>
      <c r="P21" s="14"/>
      <c r="Q21" s="3"/>
      <c r="R21" s="14"/>
    </row>
    <row r="22" spans="1:18" ht="15" x14ac:dyDescent="0.2">
      <c r="A22" s="118" t="s">
        <v>4</v>
      </c>
      <c r="B22" s="119"/>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81</v>
      </c>
      <c r="C23" s="54"/>
      <c r="D23" s="57"/>
      <c r="E23" s="45" t="str">
        <f>IF(ISERROR(C23/D23),"",C23/D23)</f>
        <v/>
      </c>
      <c r="F23" s="54"/>
      <c r="G23" s="57"/>
      <c r="H23" s="45" t="str">
        <f>IF(ISERROR(F23/G23),"",(F23/G23))</f>
        <v/>
      </c>
      <c r="I23" s="54"/>
      <c r="J23" s="57"/>
      <c r="K23" s="48" t="str">
        <f>IF(ISERROR(I23/J23),"",I23/J23)</f>
        <v/>
      </c>
      <c r="L23" s="7"/>
      <c r="N23" s="12"/>
      <c r="O23" s="12"/>
    </row>
    <row r="24" spans="1:18" customFormat="1" ht="15" x14ac:dyDescent="0.2">
      <c r="A24" s="22"/>
      <c r="B24" s="26" t="s">
        <v>9</v>
      </c>
      <c r="C24" s="58"/>
      <c r="D24" s="59"/>
      <c r="E24" s="51" t="str">
        <f t="shared" ref="E24" si="3">IF(ISERROR(C24/D24),"",C24/D24)</f>
        <v/>
      </c>
      <c r="F24" s="58"/>
      <c r="G24" s="59"/>
      <c r="H24" s="51" t="str">
        <f t="shared" ref="H24" si="4">IF(ISERROR(F24/G24),"",(F24/G24))</f>
        <v/>
      </c>
      <c r="I24" s="58"/>
      <c r="J24" s="59"/>
      <c r="K24" s="50" t="str">
        <f t="shared" ref="K24" si="5">IF(ISERROR(I24/J24),"",I24/J24)</f>
        <v/>
      </c>
      <c r="L24" s="7"/>
      <c r="N24" s="12"/>
      <c r="O24" s="12"/>
    </row>
    <row r="25" spans="1:18" ht="18.75" x14ac:dyDescent="0.2">
      <c r="A25" s="25"/>
    </row>
    <row r="26" spans="1:18" ht="23.25" x14ac:dyDescent="0.2">
      <c r="B26" s="117" t="str">
        <f>C1</f>
        <v xml:space="preserve"> </v>
      </c>
      <c r="C26" s="117"/>
      <c r="D26" s="117"/>
      <c r="E26" s="117"/>
      <c r="F26" s="117"/>
      <c r="G26" s="117"/>
      <c r="H26" s="117"/>
      <c r="I26" s="117"/>
      <c r="J26" s="117"/>
      <c r="K26" s="117"/>
    </row>
  </sheetData>
  <sheetProtection sheet="1" objects="1" scenarios="1" selectLockedCells="1"/>
  <mergeCells count="15">
    <mergeCell ref="B26:K26"/>
    <mergeCell ref="M4:O6"/>
    <mergeCell ref="A21:K21"/>
    <mergeCell ref="A22:B22"/>
    <mergeCell ref="A1:B1"/>
    <mergeCell ref="A3:K3"/>
    <mergeCell ref="A4:B6"/>
    <mergeCell ref="D5:E5"/>
    <mergeCell ref="G5:H5"/>
    <mergeCell ref="J5:K5"/>
    <mergeCell ref="C4:D4"/>
    <mergeCell ref="F4:G4"/>
    <mergeCell ref="I4:J4"/>
    <mergeCell ref="C1:E1"/>
    <mergeCell ref="C2:E2"/>
  </mergeCells>
  <pageMargins left="0.7" right="0.7" top="0.75" bottom="0.75" header="0.3" footer="0.3"/>
  <pageSetup scale="66" fitToHeight="0" orientation="landscape" horizontalDpi="360" verticalDpi="360" r:id="rId1"/>
  <headerFooter>
    <oddFooter>&amp;R&amp;D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showRowColHeaders="0" zoomScale="90" zoomScaleNormal="90" zoomScalePageLayoutView="90" workbookViewId="0">
      <selection activeCell="C1" sqref="C1:E1"/>
    </sheetView>
  </sheetViews>
  <sheetFormatPr defaultColWidth="8.75" defaultRowHeight="14.25" x14ac:dyDescent="0.2"/>
  <cols>
    <col min="1" max="1" width="5.75" style="1" customWidth="1"/>
    <col min="2" max="2" width="59.5" style="2" customWidth="1"/>
    <col min="3" max="4" width="11.125" style="1" customWidth="1"/>
    <col min="5" max="5" width="11.75" style="1" customWidth="1"/>
    <col min="6" max="7" width="11.125" style="1" customWidth="1"/>
    <col min="8" max="8" width="11.75" style="1" customWidth="1"/>
    <col min="9" max="10" width="11.125" style="1" customWidth="1"/>
    <col min="11" max="11" width="11.75" style="1" customWidth="1"/>
    <col min="12" max="13" width="6.375" style="1" customWidth="1"/>
    <col min="14" max="14" width="7.375" style="1" customWidth="1"/>
    <col min="15" max="16384" width="8.75" style="1"/>
  </cols>
  <sheetData>
    <row r="1" spans="1:15" ht="18" customHeight="1" x14ac:dyDescent="0.2">
      <c r="A1" s="120" t="s">
        <v>55</v>
      </c>
      <c r="B1" s="121"/>
      <c r="C1" s="146" t="s">
        <v>86</v>
      </c>
      <c r="D1" s="146"/>
      <c r="E1" s="146"/>
      <c r="F1" s="31"/>
      <c r="G1" s="31"/>
      <c r="H1" s="31"/>
      <c r="I1" s="31"/>
      <c r="J1" s="31"/>
      <c r="K1" s="31"/>
    </row>
    <row r="2" spans="1:15" ht="18" customHeight="1" x14ac:dyDescent="0.2">
      <c r="A2" s="100"/>
      <c r="B2" s="101" t="s">
        <v>56</v>
      </c>
      <c r="C2" s="147"/>
      <c r="D2" s="147"/>
      <c r="E2" s="147"/>
      <c r="F2" s="32"/>
      <c r="G2" s="32"/>
      <c r="H2" s="32"/>
      <c r="I2" s="32"/>
      <c r="J2" s="32"/>
      <c r="K2" s="32"/>
    </row>
    <row r="3" spans="1:15" ht="15.75" customHeight="1" thickBot="1" x14ac:dyDescent="0.25">
      <c r="A3" s="122" t="s">
        <v>91</v>
      </c>
      <c r="B3" s="123"/>
      <c r="C3" s="123"/>
      <c r="D3" s="124"/>
      <c r="E3" s="124"/>
      <c r="F3" s="124"/>
      <c r="G3" s="124"/>
      <c r="H3" s="124"/>
      <c r="I3" s="124"/>
      <c r="J3" s="124"/>
      <c r="K3" s="124"/>
    </row>
    <row r="4" spans="1:15" ht="15" customHeight="1" x14ac:dyDescent="0.2">
      <c r="A4" s="125" t="s">
        <v>11</v>
      </c>
      <c r="B4" s="126"/>
      <c r="C4" s="131" t="s">
        <v>5</v>
      </c>
      <c r="D4" s="132"/>
      <c r="E4" s="72" t="s">
        <v>51</v>
      </c>
      <c r="F4" s="131" t="s">
        <v>6</v>
      </c>
      <c r="G4" s="132"/>
      <c r="H4" s="72" t="s">
        <v>52</v>
      </c>
      <c r="I4" s="131" t="s">
        <v>7</v>
      </c>
      <c r="J4" s="132"/>
      <c r="K4" s="73" t="s">
        <v>53</v>
      </c>
      <c r="L4" s="4"/>
      <c r="M4" s="136" t="s">
        <v>54</v>
      </c>
      <c r="N4" s="137"/>
      <c r="O4" s="138"/>
    </row>
    <row r="5" spans="1:15" s="8" customFormat="1" ht="14.25" customHeight="1" x14ac:dyDescent="0.2">
      <c r="A5" s="127"/>
      <c r="B5" s="128"/>
      <c r="C5" s="9" t="s">
        <v>1</v>
      </c>
      <c r="D5" s="133" t="s">
        <v>86</v>
      </c>
      <c r="E5" s="134"/>
      <c r="F5" s="11" t="s">
        <v>1</v>
      </c>
      <c r="G5" s="133" t="s">
        <v>86</v>
      </c>
      <c r="H5" s="134"/>
      <c r="I5" s="9" t="s">
        <v>1</v>
      </c>
      <c r="J5" s="133" t="s">
        <v>86</v>
      </c>
      <c r="K5" s="133"/>
      <c r="L5" s="10"/>
      <c r="M5" s="139"/>
      <c r="N5" s="140"/>
      <c r="O5" s="141"/>
    </row>
    <row r="6" spans="1:15" ht="15.75" customHeight="1" thickBot="1" x14ac:dyDescent="0.25">
      <c r="A6" s="129"/>
      <c r="B6" s="130"/>
      <c r="C6" s="36" t="s">
        <v>2</v>
      </c>
      <c r="D6" s="37" t="s">
        <v>3</v>
      </c>
      <c r="E6" s="15" t="s">
        <v>0</v>
      </c>
      <c r="F6" s="37" t="s">
        <v>2</v>
      </c>
      <c r="G6" s="37" t="s">
        <v>3</v>
      </c>
      <c r="H6" s="15" t="s">
        <v>0</v>
      </c>
      <c r="I6" s="36" t="s">
        <v>2</v>
      </c>
      <c r="J6" s="37" t="s">
        <v>3</v>
      </c>
      <c r="K6" s="37" t="s">
        <v>0</v>
      </c>
      <c r="L6" s="17"/>
      <c r="M6" s="142"/>
      <c r="N6" s="143"/>
      <c r="O6" s="144"/>
    </row>
    <row r="7" spans="1:15" ht="15" x14ac:dyDescent="0.2">
      <c r="A7" s="21">
        <v>1</v>
      </c>
      <c r="B7" s="6" t="s">
        <v>12</v>
      </c>
      <c r="C7" s="54"/>
      <c r="D7" s="55"/>
      <c r="E7" s="45" t="str">
        <f>IF(SUM(C7:D7)=0,"",C7/(SUM(C7:D7)))</f>
        <v/>
      </c>
      <c r="F7" s="54"/>
      <c r="G7" s="55"/>
      <c r="H7" s="45" t="str">
        <f>IF(SUM(F7:G7)=0,"",F7/(SUM(F7:G7)))</f>
        <v/>
      </c>
      <c r="I7" s="54"/>
      <c r="J7" s="55"/>
      <c r="K7" s="47" t="str">
        <f>IF(SUM(I7:J7)=0,"",I7/SUM(I7:J7))</f>
        <v/>
      </c>
      <c r="L7" s="17"/>
      <c r="M7" s="17"/>
      <c r="N7" s="3"/>
    </row>
    <row r="8" spans="1:15" ht="15" x14ac:dyDescent="0.2">
      <c r="A8" s="13">
        <v>2</v>
      </c>
      <c r="B8" s="5" t="s">
        <v>13</v>
      </c>
      <c r="C8" s="56"/>
      <c r="D8" s="57"/>
      <c r="E8" s="45" t="str">
        <f t="shared" ref="E8:E20" si="0">IF(SUM(C8:D8)=0,"",C8/(SUM(C8:D8)))</f>
        <v/>
      </c>
      <c r="F8" s="56"/>
      <c r="G8" s="57"/>
      <c r="H8" s="45" t="str">
        <f t="shared" ref="H8:H20" si="1">IF(SUM(F8:G8)=0,"",F8/(SUM(F8:G8)))</f>
        <v/>
      </c>
      <c r="I8" s="56"/>
      <c r="J8" s="57"/>
      <c r="K8" s="48" t="str">
        <f t="shared" ref="K8:K20" si="2">IF(SUM(I8:J8)=0,"",I8/SUM(I8:J8))</f>
        <v/>
      </c>
      <c r="L8" s="17"/>
      <c r="M8" s="17"/>
      <c r="N8" s="3"/>
    </row>
    <row r="9" spans="1:15" ht="15" x14ac:dyDescent="0.2">
      <c r="A9" s="13">
        <v>3</v>
      </c>
      <c r="B9" s="5" t="s">
        <v>14</v>
      </c>
      <c r="C9" s="56"/>
      <c r="D9" s="57"/>
      <c r="E9" s="45" t="str">
        <f t="shared" si="0"/>
        <v/>
      </c>
      <c r="F9" s="56"/>
      <c r="G9" s="57"/>
      <c r="H9" s="45" t="str">
        <f t="shared" si="1"/>
        <v/>
      </c>
      <c r="I9" s="56"/>
      <c r="J9" s="57"/>
      <c r="K9" s="48" t="str">
        <f t="shared" si="2"/>
        <v/>
      </c>
      <c r="L9" s="17"/>
      <c r="M9" s="17"/>
      <c r="N9" s="3"/>
    </row>
    <row r="10" spans="1:15" ht="15" x14ac:dyDescent="0.2">
      <c r="A10" s="13">
        <v>4</v>
      </c>
      <c r="B10" s="5" t="s">
        <v>15</v>
      </c>
      <c r="C10" s="56"/>
      <c r="D10" s="57"/>
      <c r="E10" s="45" t="str">
        <f t="shared" si="0"/>
        <v/>
      </c>
      <c r="F10" s="56"/>
      <c r="G10" s="57"/>
      <c r="H10" s="45" t="str">
        <f t="shared" si="1"/>
        <v/>
      </c>
      <c r="I10" s="56"/>
      <c r="J10" s="57"/>
      <c r="K10" s="48" t="str">
        <f t="shared" si="2"/>
        <v/>
      </c>
      <c r="L10" s="17"/>
      <c r="M10" s="17"/>
      <c r="N10" s="3"/>
    </row>
    <row r="11" spans="1:15" ht="28.5" x14ac:dyDescent="0.2">
      <c r="A11" s="13">
        <v>5</v>
      </c>
      <c r="B11" s="5" t="s">
        <v>16</v>
      </c>
      <c r="C11" s="56"/>
      <c r="D11" s="57"/>
      <c r="E11" s="45" t="str">
        <f t="shared" si="0"/>
        <v/>
      </c>
      <c r="F11" s="56"/>
      <c r="G11" s="57"/>
      <c r="H11" s="45" t="str">
        <f t="shared" si="1"/>
        <v/>
      </c>
      <c r="I11" s="56"/>
      <c r="J11" s="57"/>
      <c r="K11" s="48" t="str">
        <f t="shared" si="2"/>
        <v/>
      </c>
      <c r="L11" s="17"/>
      <c r="M11" s="17"/>
      <c r="N11" s="3"/>
    </row>
    <row r="12" spans="1:15" ht="28.5" x14ac:dyDescent="0.2">
      <c r="A12" s="13">
        <v>6</v>
      </c>
      <c r="B12" s="5" t="s">
        <v>17</v>
      </c>
      <c r="C12" s="56"/>
      <c r="D12" s="57"/>
      <c r="E12" s="45" t="str">
        <f t="shared" si="0"/>
        <v/>
      </c>
      <c r="F12" s="56"/>
      <c r="G12" s="57"/>
      <c r="H12" s="45" t="str">
        <f t="shared" si="1"/>
        <v/>
      </c>
      <c r="I12" s="56"/>
      <c r="J12" s="57"/>
      <c r="K12" s="48" t="str">
        <f t="shared" si="2"/>
        <v/>
      </c>
      <c r="L12" s="17"/>
      <c r="M12" s="17"/>
      <c r="N12" s="3"/>
    </row>
    <row r="13" spans="1:15" ht="15" x14ac:dyDescent="0.2">
      <c r="A13" s="13">
        <v>7</v>
      </c>
      <c r="B13" s="5" t="s">
        <v>18</v>
      </c>
      <c r="C13" s="56"/>
      <c r="D13" s="57"/>
      <c r="E13" s="45" t="str">
        <f t="shared" si="0"/>
        <v/>
      </c>
      <c r="F13" s="56"/>
      <c r="G13" s="57"/>
      <c r="H13" s="45" t="str">
        <f t="shared" si="1"/>
        <v/>
      </c>
      <c r="I13" s="56"/>
      <c r="J13" s="57"/>
      <c r="K13" s="48" t="str">
        <f t="shared" si="2"/>
        <v/>
      </c>
      <c r="L13" s="17"/>
      <c r="M13" s="17"/>
      <c r="N13" s="3"/>
    </row>
    <row r="14" spans="1:15" ht="28.5" x14ac:dyDescent="0.2">
      <c r="A14" s="13">
        <v>8</v>
      </c>
      <c r="B14" s="5" t="s">
        <v>80</v>
      </c>
      <c r="C14" s="56"/>
      <c r="D14" s="57"/>
      <c r="E14" s="45" t="str">
        <f t="shared" si="0"/>
        <v/>
      </c>
      <c r="F14" s="56"/>
      <c r="G14" s="57"/>
      <c r="H14" s="45" t="str">
        <f t="shared" si="1"/>
        <v/>
      </c>
      <c r="I14" s="56"/>
      <c r="J14" s="57"/>
      <c r="K14" s="48" t="str">
        <f t="shared" si="2"/>
        <v/>
      </c>
      <c r="L14" s="17"/>
      <c r="M14" s="17"/>
      <c r="N14" s="3"/>
    </row>
    <row r="15" spans="1:15" ht="28.5" x14ac:dyDescent="0.2">
      <c r="A15" s="13">
        <v>9</v>
      </c>
      <c r="B15" s="5" t="s">
        <v>19</v>
      </c>
      <c r="C15" s="56"/>
      <c r="D15" s="57"/>
      <c r="E15" s="45" t="str">
        <f t="shared" si="0"/>
        <v/>
      </c>
      <c r="F15" s="56"/>
      <c r="G15" s="57"/>
      <c r="H15" s="45" t="str">
        <f t="shared" si="1"/>
        <v/>
      </c>
      <c r="I15" s="56"/>
      <c r="J15" s="57"/>
      <c r="K15" s="48" t="str">
        <f t="shared" si="2"/>
        <v/>
      </c>
      <c r="L15" s="17"/>
      <c r="M15" s="17"/>
      <c r="N15" s="3"/>
    </row>
    <row r="16" spans="1:15" ht="15" x14ac:dyDescent="0.2">
      <c r="A16" s="13">
        <v>10</v>
      </c>
      <c r="B16" s="5" t="s">
        <v>8</v>
      </c>
      <c r="C16" s="56"/>
      <c r="D16" s="57"/>
      <c r="E16" s="45" t="str">
        <f t="shared" si="0"/>
        <v/>
      </c>
      <c r="F16" s="56"/>
      <c r="G16" s="57"/>
      <c r="H16" s="45" t="str">
        <f t="shared" si="1"/>
        <v/>
      </c>
      <c r="I16" s="56"/>
      <c r="J16" s="57"/>
      <c r="K16" s="48" t="str">
        <f t="shared" si="2"/>
        <v/>
      </c>
      <c r="L16" s="17"/>
      <c r="M16" s="17"/>
      <c r="N16" s="3"/>
    </row>
    <row r="17" spans="1:18" ht="28.5" x14ac:dyDescent="0.2">
      <c r="A17" s="13">
        <v>11</v>
      </c>
      <c r="B17" s="5" t="s">
        <v>20</v>
      </c>
      <c r="C17" s="56"/>
      <c r="D17" s="57"/>
      <c r="E17" s="45" t="str">
        <f t="shared" si="0"/>
        <v/>
      </c>
      <c r="F17" s="56"/>
      <c r="G17" s="57"/>
      <c r="H17" s="45" t="str">
        <f t="shared" si="1"/>
        <v/>
      </c>
      <c r="I17" s="56"/>
      <c r="J17" s="57"/>
      <c r="K17" s="48" t="str">
        <f t="shared" si="2"/>
        <v/>
      </c>
      <c r="L17" s="17"/>
      <c r="M17" s="17"/>
      <c r="N17" s="3"/>
    </row>
    <row r="18" spans="1:18" ht="28.5" x14ac:dyDescent="0.2">
      <c r="A18" s="13">
        <v>12</v>
      </c>
      <c r="B18" s="5" t="s">
        <v>21</v>
      </c>
      <c r="C18" s="56"/>
      <c r="D18" s="57"/>
      <c r="E18" s="45" t="str">
        <f t="shared" si="0"/>
        <v/>
      </c>
      <c r="F18" s="56"/>
      <c r="G18" s="57"/>
      <c r="H18" s="45" t="str">
        <f t="shared" si="1"/>
        <v/>
      </c>
      <c r="I18" s="56"/>
      <c r="J18" s="57"/>
      <c r="K18" s="48" t="str">
        <f t="shared" si="2"/>
        <v/>
      </c>
      <c r="L18" s="17"/>
      <c r="M18" s="17"/>
      <c r="N18" s="3"/>
    </row>
    <row r="19" spans="1:18" ht="28.5" x14ac:dyDescent="0.2">
      <c r="A19" s="13">
        <v>13</v>
      </c>
      <c r="B19" s="5" t="s">
        <v>22</v>
      </c>
      <c r="C19" s="56"/>
      <c r="D19" s="57"/>
      <c r="E19" s="45" t="str">
        <f t="shared" si="0"/>
        <v/>
      </c>
      <c r="F19" s="56"/>
      <c r="G19" s="57"/>
      <c r="H19" s="45" t="str">
        <f t="shared" si="1"/>
        <v/>
      </c>
      <c r="I19" s="56"/>
      <c r="J19" s="57"/>
      <c r="K19" s="48" t="str">
        <f t="shared" si="2"/>
        <v/>
      </c>
      <c r="L19" s="17"/>
      <c r="M19" s="17"/>
      <c r="N19" s="3"/>
    </row>
    <row r="20" spans="1:18" ht="15" customHeight="1" x14ac:dyDescent="0.2">
      <c r="A20" s="93"/>
      <c r="B20" s="93" t="s">
        <v>57</v>
      </c>
      <c r="C20" s="52">
        <f>SUM(C7:C19)</f>
        <v>0</v>
      </c>
      <c r="D20" s="52">
        <f>SUM(D7:D19)</f>
        <v>0</v>
      </c>
      <c r="E20" s="46" t="str">
        <f t="shared" si="0"/>
        <v/>
      </c>
      <c r="F20" s="53">
        <f>SUM(F7:F19)</f>
        <v>0</v>
      </c>
      <c r="G20" s="52">
        <f>SUM(G7:G19)</f>
        <v>0</v>
      </c>
      <c r="H20" s="46" t="str">
        <f t="shared" si="1"/>
        <v/>
      </c>
      <c r="I20" s="53">
        <f>SUM(I7:I19)</f>
        <v>0</v>
      </c>
      <c r="J20" s="52">
        <f>SUM(J7:J19)</f>
        <v>0</v>
      </c>
      <c r="K20" s="49" t="str">
        <f t="shared" si="2"/>
        <v/>
      </c>
      <c r="L20" s="14"/>
      <c r="M20" s="14"/>
      <c r="N20" s="3"/>
      <c r="O20" s="14"/>
      <c r="P20" s="14"/>
      <c r="Q20" s="3"/>
      <c r="R20" s="14"/>
    </row>
    <row r="21" spans="1:18" ht="13.9" customHeight="1" x14ac:dyDescent="0.2">
      <c r="A21" s="122" t="s">
        <v>82</v>
      </c>
      <c r="B21" s="123"/>
      <c r="C21" s="123"/>
      <c r="D21" s="123"/>
      <c r="E21" s="123"/>
      <c r="F21" s="123"/>
      <c r="G21" s="123"/>
      <c r="H21" s="123"/>
      <c r="I21" s="123"/>
      <c r="J21" s="123"/>
      <c r="K21" s="123"/>
      <c r="L21" s="14"/>
      <c r="M21" s="14"/>
      <c r="N21" s="3"/>
      <c r="O21" s="14"/>
      <c r="P21" s="14"/>
      <c r="Q21" s="3"/>
      <c r="R21" s="14"/>
    </row>
    <row r="22" spans="1:18" ht="15" customHeight="1" x14ac:dyDescent="0.2">
      <c r="A22" s="118" t="s">
        <v>4</v>
      </c>
      <c r="B22" s="119"/>
      <c r="C22" s="18" t="s">
        <v>2</v>
      </c>
      <c r="D22" s="19" t="s">
        <v>10</v>
      </c>
      <c r="E22" s="20" t="s">
        <v>0</v>
      </c>
      <c r="F22" s="19" t="s">
        <v>2</v>
      </c>
      <c r="G22" s="19" t="s">
        <v>10</v>
      </c>
      <c r="H22" s="20" t="s">
        <v>0</v>
      </c>
      <c r="I22" s="18" t="s">
        <v>2</v>
      </c>
      <c r="J22" s="19" t="s">
        <v>10</v>
      </c>
      <c r="K22" s="19" t="s">
        <v>0</v>
      </c>
      <c r="L22" s="14"/>
      <c r="M22" s="14"/>
      <c r="N22" s="3"/>
      <c r="O22" s="14"/>
      <c r="P22" s="14"/>
      <c r="Q22" s="3"/>
      <c r="R22" s="14"/>
    </row>
    <row r="23" spans="1:18" customFormat="1" ht="15" x14ac:dyDescent="0.2">
      <c r="A23" s="30"/>
      <c r="B23" s="27" t="s">
        <v>81</v>
      </c>
      <c r="C23" s="54"/>
      <c r="D23" s="57"/>
      <c r="E23" s="45" t="str">
        <f>IF(ISERROR(C23/D23),"",C23/D23)</f>
        <v/>
      </c>
      <c r="F23" s="54"/>
      <c r="G23" s="57"/>
      <c r="H23" s="45" t="str">
        <f>IF(ISERROR(F23/G23),"",(F23/G23))</f>
        <v/>
      </c>
      <c r="I23" s="54"/>
      <c r="J23" s="57"/>
      <c r="K23" s="48" t="str">
        <f>IF(ISERROR(I23/J23),"",I23/J23)</f>
        <v/>
      </c>
      <c r="L23" s="7"/>
      <c r="N23" s="12"/>
      <c r="O23" s="12"/>
    </row>
    <row r="24" spans="1:18" customFormat="1" ht="15" x14ac:dyDescent="0.2">
      <c r="A24" s="22"/>
      <c r="B24" s="26" t="s">
        <v>9</v>
      </c>
      <c r="C24" s="58"/>
      <c r="D24" s="59"/>
      <c r="E24" s="51" t="str">
        <f t="shared" ref="E24" si="3">IF(ISERROR(C24/D24),"",C24/D24)</f>
        <v/>
      </c>
      <c r="F24" s="58"/>
      <c r="G24" s="59"/>
      <c r="H24" s="51" t="str">
        <f t="shared" ref="H24" si="4">IF(ISERROR(F24/G24),"",(F24/G24))</f>
        <v/>
      </c>
      <c r="I24" s="58"/>
      <c r="J24" s="59"/>
      <c r="K24" s="50" t="str">
        <f t="shared" ref="K24" si="5">IF(ISERROR(I24/J24),"",I24/J24)</f>
        <v/>
      </c>
      <c r="L24" s="7"/>
      <c r="N24" s="12"/>
      <c r="O24" s="12"/>
    </row>
    <row r="25" spans="1:18" ht="18.75" x14ac:dyDescent="0.2">
      <c r="A25" s="25"/>
    </row>
    <row r="26" spans="1:18" ht="23.25" x14ac:dyDescent="0.2">
      <c r="B26" s="117" t="str">
        <f>C1</f>
        <v xml:space="preserve"> </v>
      </c>
      <c r="C26" s="117"/>
      <c r="D26" s="117"/>
      <c r="E26" s="117"/>
      <c r="F26" s="117"/>
      <c r="G26" s="117"/>
      <c r="H26" s="117"/>
      <c r="I26" s="117"/>
      <c r="J26" s="117"/>
      <c r="K26" s="117"/>
    </row>
  </sheetData>
  <sheetProtection sheet="1" objects="1" scenarios="1" selectLockedCells="1"/>
  <mergeCells count="15">
    <mergeCell ref="B26:K26"/>
    <mergeCell ref="M4:O6"/>
    <mergeCell ref="A21:K21"/>
    <mergeCell ref="A22:B22"/>
    <mergeCell ref="A1:B1"/>
    <mergeCell ref="A3:K3"/>
    <mergeCell ref="A4:B6"/>
    <mergeCell ref="D5:E5"/>
    <mergeCell ref="G5:H5"/>
    <mergeCell ref="J5:K5"/>
    <mergeCell ref="C4:D4"/>
    <mergeCell ref="F4:G4"/>
    <mergeCell ref="I4:J4"/>
    <mergeCell ref="C1:E1"/>
    <mergeCell ref="C2:E2"/>
  </mergeCells>
  <pageMargins left="0.7" right="0.7" top="0.75" bottom="0.75" header="0.3" footer="0.3"/>
  <pageSetup scale="67" orientation="landscape" horizontalDpi="360" verticalDpi="360" r:id="rId1"/>
  <headerFooter>
    <oddFooter>&amp;R&amp;D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45</vt:i4>
      </vt:variant>
      <vt:variant>
        <vt:lpstr>Named Ranges</vt:lpstr>
      </vt:variant>
      <vt:variant>
        <vt:i4>44</vt:i4>
      </vt:variant>
    </vt:vector>
  </HeadingPairs>
  <TitlesOfParts>
    <vt:vector size="89" baseType="lpstr">
      <vt:lpstr>INSTRUCTIONS</vt:lpstr>
      <vt:lpstr>Item Table_Graph</vt:lpstr>
      <vt:lpstr>Red Flag Table_Graph</vt:lpstr>
      <vt:lpstr>Global Summary_Graph</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lpstr>T17</vt:lpstr>
      <vt:lpstr>T18</vt:lpstr>
      <vt:lpstr>T19</vt:lpstr>
      <vt:lpstr>T20</vt:lpstr>
      <vt:lpstr>T21</vt:lpstr>
      <vt:lpstr>T22</vt:lpstr>
      <vt:lpstr>T23</vt:lpstr>
      <vt:lpstr>T24</vt:lpstr>
      <vt:lpstr>T25</vt:lpstr>
      <vt:lpstr>T26</vt:lpstr>
      <vt:lpstr>T27</vt:lpstr>
      <vt:lpstr>T28</vt:lpstr>
      <vt:lpstr>T29</vt:lpstr>
      <vt:lpstr>T30</vt:lpstr>
      <vt:lpstr>T31</vt:lpstr>
      <vt:lpstr>T32</vt:lpstr>
      <vt:lpstr>T33</vt:lpstr>
      <vt:lpstr>T34</vt:lpstr>
      <vt:lpstr>T35</vt:lpstr>
      <vt:lpstr>T36</vt:lpstr>
      <vt:lpstr>T37</vt:lpstr>
      <vt:lpstr>T38</vt:lpstr>
      <vt:lpstr>T39</vt:lpstr>
      <vt:lpstr>T40</vt:lpstr>
      <vt:lpstr>Data Table Do Not Use</vt:lpstr>
      <vt:lpstr>'Item Table_Graph'!Print_Area</vt:lpstr>
      <vt:lpstr>'Red Flag Table_Graph'!Print_Area</vt:lpstr>
      <vt:lpstr>'T1'!Print_Area</vt:lpstr>
      <vt:lpstr>'T10'!Print_Area</vt:lpstr>
      <vt:lpstr>'T11'!Print_Area</vt:lpstr>
      <vt:lpstr>'T12'!Print_Area</vt:lpstr>
      <vt:lpstr>'T13'!Print_Area</vt:lpstr>
      <vt:lpstr>'T14'!Print_Area</vt:lpstr>
      <vt:lpstr>'T15'!Print_Area</vt:lpstr>
      <vt:lpstr>'T16'!Print_Area</vt:lpstr>
      <vt:lpstr>'T17'!Print_Area</vt:lpstr>
      <vt:lpstr>'T18'!Print_Area</vt:lpstr>
      <vt:lpstr>'T19'!Print_Area</vt:lpstr>
      <vt:lpstr>'T2'!Print_Area</vt:lpstr>
      <vt:lpstr>'T20'!Print_Area</vt:lpstr>
      <vt:lpstr>'T21'!Print_Area</vt:lpstr>
      <vt:lpstr>'T22'!Print_Area</vt:lpstr>
      <vt:lpstr>'T23'!Print_Area</vt:lpstr>
      <vt:lpstr>'T24'!Print_Area</vt:lpstr>
      <vt:lpstr>'T25'!Print_Area</vt:lpstr>
      <vt:lpstr>'T26'!Print_Area</vt:lpstr>
      <vt:lpstr>'T27'!Print_Area</vt:lpstr>
      <vt:lpstr>'T28'!Print_Area</vt:lpstr>
      <vt:lpstr>'T29'!Print_Area</vt:lpstr>
      <vt:lpstr>'T3'!Print_Area</vt:lpstr>
      <vt:lpstr>'T30'!Print_Area</vt:lpstr>
      <vt:lpstr>'T31'!Print_Area</vt:lpstr>
      <vt:lpstr>'T32'!Print_Area</vt:lpstr>
      <vt:lpstr>'T33'!Print_Area</vt:lpstr>
      <vt:lpstr>'T34'!Print_Area</vt:lpstr>
      <vt:lpstr>'T35'!Print_Area</vt:lpstr>
      <vt:lpstr>'T36'!Print_Area</vt:lpstr>
      <vt:lpstr>'T37'!Print_Area</vt:lpstr>
      <vt:lpstr>'T38'!Print_Area</vt:lpstr>
      <vt:lpstr>'T39'!Print_Area</vt:lpstr>
      <vt:lpstr>'T4'!Print_Area</vt:lpstr>
      <vt:lpstr>'T40'!Print_Area</vt:lpstr>
      <vt:lpstr>'T5'!Print_Area</vt:lpstr>
      <vt:lpstr>'T6'!Print_Area</vt:lpstr>
      <vt:lpstr>'T7'!Print_Area</vt:lpstr>
      <vt:lpstr>'T8'!Print_Area</vt:lpstr>
      <vt:lpstr>'T9'!Print_Area</vt:lpstr>
      <vt:lpstr>'Item Table_Graph'!Print_Titles</vt:lpstr>
      <vt:lpstr>'Red Flag Table_Graph'!Print_Titles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Myrna Veguilla</dc:creator>
  <cp:lastModifiedBy>University of South Florida</cp:lastModifiedBy>
  <cp:lastPrinted>2018-03-19T15:51:20Z</cp:lastPrinted>
  <dcterms:created xsi:type="dcterms:W3CDTF">2012-10-04T02:23:12Z</dcterms:created>
  <dcterms:modified xsi:type="dcterms:W3CDTF">2018-09-28T14:15:10Z</dcterms:modified>
</cp:coreProperties>
</file>